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fan\Desktop\Seminarski rad 2 (Jasmina Bogicevic)\"/>
    </mc:Choice>
  </mc:AlternateContent>
  <bookViews>
    <workbookView xWindow="0" yWindow="120" windowWidth="15315" windowHeight="7995"/>
  </bookViews>
  <sheets>
    <sheet name="Sample Data" sheetId="1" r:id="rId1"/>
  </sheets>
  <calcPr calcId="162913"/>
</workbook>
</file>

<file path=xl/calcChain.xml><?xml version="1.0" encoding="utf-8"?>
<calcChain xmlns="http://schemas.openxmlformats.org/spreadsheetml/2006/main">
  <c r="AI4" i="1" l="1"/>
  <c r="AJ4" i="1"/>
  <c r="AK4" i="1"/>
  <c r="AL4" i="1"/>
  <c r="AI5" i="1"/>
  <c r="AJ5" i="1"/>
  <c r="AK5" i="1"/>
  <c r="AL5" i="1"/>
  <c r="AI6" i="1"/>
  <c r="AJ6" i="1"/>
  <c r="AK6" i="1"/>
  <c r="AL6" i="1"/>
  <c r="AI7" i="1"/>
  <c r="AJ7" i="1"/>
  <c r="AK7" i="1"/>
  <c r="AL7" i="1"/>
  <c r="AI8" i="1"/>
  <c r="AJ8" i="1"/>
  <c r="AK8" i="1"/>
  <c r="AL8" i="1"/>
  <c r="AI9" i="1"/>
  <c r="AJ9" i="1"/>
  <c r="AK9" i="1"/>
  <c r="AL9" i="1"/>
  <c r="AI10" i="1"/>
  <c r="AJ10" i="1"/>
  <c r="AK10" i="1"/>
  <c r="AL10" i="1"/>
  <c r="AI11" i="1"/>
  <c r="AJ11" i="1"/>
  <c r="AK11" i="1"/>
  <c r="AL11" i="1"/>
  <c r="AI12" i="1"/>
  <c r="AJ12" i="1"/>
  <c r="AK12" i="1"/>
  <c r="AL12" i="1"/>
  <c r="AI13" i="1"/>
  <c r="AJ13" i="1"/>
  <c r="AK13" i="1"/>
  <c r="AL13" i="1"/>
  <c r="AI14" i="1"/>
  <c r="AK14" i="1"/>
  <c r="AL14" i="1"/>
  <c r="AI15" i="1"/>
  <c r="AJ15" i="1"/>
  <c r="AK15" i="1"/>
  <c r="AL15" i="1"/>
  <c r="AI16" i="1"/>
  <c r="AJ16" i="1"/>
  <c r="AK16" i="1"/>
  <c r="AL16" i="1"/>
  <c r="AI17" i="1"/>
  <c r="AJ17" i="1"/>
  <c r="AK17" i="1"/>
  <c r="AL17" i="1"/>
  <c r="AI18" i="1"/>
  <c r="AJ18" i="1"/>
  <c r="AK18" i="1"/>
  <c r="AL18" i="1"/>
  <c r="AI19" i="1"/>
  <c r="AJ19" i="1"/>
  <c r="AK19" i="1"/>
  <c r="AL19" i="1"/>
  <c r="AI20" i="1"/>
  <c r="AJ20" i="1"/>
  <c r="AK20" i="1"/>
  <c r="AL20" i="1"/>
  <c r="AI21" i="1"/>
  <c r="AJ21" i="1"/>
  <c r="AK21" i="1"/>
  <c r="AL21" i="1"/>
  <c r="AI22" i="1"/>
  <c r="AK22" i="1"/>
  <c r="AL22" i="1"/>
  <c r="AI23" i="1"/>
  <c r="AJ23" i="1"/>
  <c r="AK23" i="1"/>
  <c r="AL23" i="1"/>
  <c r="AI24" i="1"/>
  <c r="AJ24" i="1"/>
  <c r="AK24" i="1"/>
  <c r="AL24" i="1"/>
  <c r="AI25" i="1"/>
  <c r="AJ25" i="1"/>
  <c r="AK25" i="1"/>
  <c r="AL25" i="1"/>
  <c r="AI26" i="1"/>
  <c r="AK26" i="1"/>
  <c r="AL26" i="1"/>
  <c r="AI27" i="1"/>
  <c r="AJ27" i="1"/>
  <c r="AK27" i="1"/>
  <c r="AL27" i="1"/>
  <c r="AI28" i="1"/>
  <c r="AJ28" i="1"/>
  <c r="AK28" i="1"/>
  <c r="AL28" i="1"/>
  <c r="AI29" i="1"/>
  <c r="AJ29" i="1"/>
  <c r="AK29" i="1"/>
  <c r="AL29" i="1"/>
  <c r="AI30" i="1"/>
  <c r="AJ30" i="1"/>
  <c r="AK30" i="1"/>
  <c r="AL30" i="1"/>
  <c r="AI31" i="1"/>
  <c r="AJ31" i="1"/>
  <c r="AK31" i="1"/>
  <c r="AL31" i="1"/>
  <c r="AI32" i="1"/>
  <c r="AJ32" i="1"/>
  <c r="AK32" i="1"/>
  <c r="AL32" i="1"/>
  <c r="AI33" i="1"/>
  <c r="AJ33" i="1"/>
  <c r="AK33" i="1"/>
  <c r="AL33" i="1"/>
  <c r="AI34" i="1"/>
  <c r="AJ34" i="1"/>
  <c r="AK34" i="1"/>
  <c r="AL34" i="1"/>
  <c r="AI35" i="1"/>
  <c r="AJ35" i="1"/>
  <c r="AK35" i="1"/>
  <c r="AL35" i="1"/>
  <c r="AI36" i="1"/>
  <c r="AJ36" i="1"/>
  <c r="AK36" i="1"/>
  <c r="AL36" i="1"/>
  <c r="AI37" i="1"/>
  <c r="AJ37" i="1"/>
  <c r="AK37" i="1"/>
  <c r="AL37" i="1"/>
  <c r="AI38" i="1"/>
  <c r="AJ38" i="1"/>
  <c r="AK38" i="1"/>
  <c r="AL38" i="1"/>
  <c r="AI39" i="1"/>
  <c r="AJ39" i="1"/>
  <c r="AK39" i="1"/>
  <c r="AL39" i="1"/>
  <c r="AI40" i="1"/>
  <c r="AJ40" i="1"/>
  <c r="AK40" i="1"/>
  <c r="AL40" i="1"/>
  <c r="AI41" i="1"/>
  <c r="AJ41" i="1"/>
  <c r="AK41" i="1"/>
  <c r="AL41" i="1"/>
  <c r="AI42" i="1"/>
  <c r="AJ42" i="1"/>
  <c r="AK42" i="1"/>
  <c r="AL42" i="1"/>
  <c r="AI43" i="1"/>
  <c r="AJ43" i="1"/>
  <c r="AK43" i="1"/>
  <c r="AL43" i="1"/>
  <c r="AI44" i="1"/>
  <c r="AJ44" i="1"/>
  <c r="AK44" i="1"/>
  <c r="AL44" i="1"/>
  <c r="AI45" i="1"/>
  <c r="AJ45" i="1"/>
  <c r="AK45" i="1"/>
  <c r="AL45" i="1"/>
  <c r="AI46" i="1"/>
  <c r="AJ46" i="1"/>
  <c r="AK46" i="1"/>
  <c r="AL46" i="1"/>
  <c r="AI47" i="1"/>
  <c r="AJ47" i="1"/>
  <c r="AK47" i="1"/>
  <c r="AL47" i="1"/>
  <c r="AI48" i="1"/>
  <c r="AJ48" i="1"/>
  <c r="AK48" i="1"/>
  <c r="AL48" i="1"/>
  <c r="AI49" i="1"/>
  <c r="AJ49" i="1"/>
  <c r="AK49" i="1"/>
  <c r="AL49" i="1"/>
  <c r="AI50" i="1"/>
  <c r="AJ50" i="1"/>
  <c r="AK50" i="1"/>
  <c r="AL50" i="1"/>
  <c r="AI51" i="1"/>
  <c r="AJ51" i="1"/>
  <c r="AK51" i="1"/>
  <c r="AL51" i="1"/>
  <c r="AI52" i="1"/>
  <c r="AJ52" i="1"/>
  <c r="AK52" i="1"/>
  <c r="AL52" i="1"/>
  <c r="AI53" i="1"/>
  <c r="AJ53" i="1"/>
  <c r="AK53" i="1"/>
  <c r="AL53" i="1"/>
  <c r="AI54" i="1"/>
  <c r="AJ54" i="1"/>
  <c r="AK54" i="1"/>
  <c r="AL54" i="1"/>
  <c r="AI55" i="1"/>
  <c r="AJ55" i="1"/>
  <c r="AK55" i="1"/>
  <c r="AL55" i="1"/>
  <c r="AI56" i="1"/>
  <c r="AJ56" i="1"/>
  <c r="AK56" i="1"/>
  <c r="AL56" i="1"/>
  <c r="AI57" i="1"/>
  <c r="AJ57" i="1"/>
  <c r="AK57" i="1"/>
  <c r="AL57" i="1"/>
  <c r="AI58" i="1"/>
  <c r="AJ58" i="1"/>
  <c r="AK58" i="1"/>
  <c r="AL58" i="1"/>
  <c r="AI59" i="1"/>
  <c r="AJ59" i="1"/>
  <c r="AK59" i="1"/>
  <c r="AL59" i="1"/>
  <c r="AI60" i="1"/>
  <c r="AJ60" i="1"/>
  <c r="AK60" i="1"/>
  <c r="AL60" i="1"/>
  <c r="AI61" i="1"/>
  <c r="AJ61" i="1"/>
  <c r="AK61" i="1"/>
  <c r="AL61" i="1"/>
  <c r="AI62" i="1"/>
  <c r="AJ62" i="1"/>
  <c r="AK62" i="1"/>
  <c r="AL62" i="1"/>
  <c r="AI63" i="1"/>
  <c r="AK63" i="1"/>
  <c r="AL63" i="1"/>
  <c r="AI64" i="1"/>
  <c r="AJ64" i="1"/>
  <c r="AK64" i="1"/>
  <c r="AL64" i="1"/>
  <c r="AI65" i="1"/>
  <c r="AJ65" i="1"/>
  <c r="AK65" i="1"/>
  <c r="AL65" i="1"/>
  <c r="AI66" i="1"/>
  <c r="AJ66" i="1"/>
  <c r="AK66" i="1"/>
  <c r="AL66" i="1"/>
  <c r="AI67" i="1"/>
  <c r="AJ67" i="1"/>
  <c r="AK67" i="1"/>
  <c r="AL67" i="1"/>
  <c r="AI68" i="1"/>
  <c r="AJ68" i="1"/>
  <c r="AK68" i="1"/>
  <c r="AL68" i="1"/>
  <c r="AI69" i="1"/>
  <c r="AJ69" i="1"/>
  <c r="AK69" i="1"/>
  <c r="AL69" i="1"/>
  <c r="AI70" i="1"/>
  <c r="AJ70" i="1"/>
  <c r="AK70" i="1"/>
  <c r="AL70" i="1"/>
  <c r="AI71" i="1"/>
  <c r="AJ71" i="1"/>
  <c r="AK71" i="1"/>
  <c r="AL71" i="1"/>
  <c r="AI72" i="1"/>
  <c r="AJ72" i="1"/>
  <c r="AK72" i="1"/>
  <c r="AL72" i="1"/>
  <c r="AI73" i="1"/>
  <c r="AJ73" i="1"/>
  <c r="AK73" i="1"/>
  <c r="AL73" i="1"/>
  <c r="AI74" i="1"/>
  <c r="AJ74" i="1"/>
  <c r="AK74" i="1"/>
  <c r="AL74" i="1"/>
  <c r="AI75" i="1"/>
  <c r="AK75" i="1"/>
  <c r="AL75" i="1"/>
  <c r="AI76" i="1"/>
  <c r="AJ76" i="1"/>
  <c r="AK76" i="1"/>
  <c r="AL76" i="1"/>
  <c r="AI77" i="1"/>
  <c r="AJ77" i="1"/>
  <c r="AK77" i="1"/>
  <c r="AL77" i="1"/>
  <c r="AJ3" i="1"/>
  <c r="AK3" i="1"/>
  <c r="AL3" i="1"/>
  <c r="AI3" i="1"/>
  <c r="AQ4" i="1"/>
  <c r="AR4" i="1"/>
  <c r="AS4" i="1"/>
  <c r="AT4" i="1"/>
  <c r="AQ5" i="1"/>
  <c r="AS5" i="1"/>
  <c r="AT5" i="1"/>
  <c r="AQ6" i="1"/>
  <c r="AR6" i="1"/>
  <c r="AT6" i="1"/>
  <c r="AQ7" i="1"/>
  <c r="AR7" i="1"/>
  <c r="AS7" i="1"/>
  <c r="AT7" i="1"/>
  <c r="AQ8" i="1"/>
  <c r="AR8" i="1"/>
  <c r="AS8" i="1"/>
  <c r="AT8" i="1"/>
  <c r="AQ9" i="1"/>
  <c r="AR9" i="1"/>
  <c r="AS9" i="1"/>
  <c r="AT9" i="1"/>
  <c r="AS10" i="1"/>
  <c r="AQ11" i="1"/>
  <c r="AR11" i="1"/>
  <c r="AS11" i="1"/>
  <c r="AT11" i="1"/>
  <c r="AQ12" i="1"/>
  <c r="AR12" i="1"/>
  <c r="AS12" i="1"/>
  <c r="AT12" i="1"/>
  <c r="AQ13" i="1"/>
  <c r="AR13" i="1"/>
  <c r="AS13" i="1"/>
  <c r="AT13" i="1"/>
  <c r="AQ15" i="1"/>
  <c r="AR15" i="1"/>
  <c r="AS15" i="1"/>
  <c r="AT15" i="1"/>
  <c r="AQ16" i="1"/>
  <c r="AR16" i="1"/>
  <c r="AS16" i="1"/>
  <c r="AT16" i="1"/>
  <c r="AQ17" i="1"/>
  <c r="AR17" i="1"/>
  <c r="AS17" i="1"/>
  <c r="AT17" i="1"/>
  <c r="AQ18" i="1"/>
  <c r="AS18" i="1"/>
  <c r="AT18" i="1"/>
  <c r="AQ19" i="1"/>
  <c r="AS19" i="1"/>
  <c r="AT19" i="1"/>
  <c r="AQ20" i="1"/>
  <c r="AR20" i="1"/>
  <c r="AS20" i="1"/>
  <c r="AT20" i="1"/>
  <c r="AQ21" i="1"/>
  <c r="AR21" i="1"/>
  <c r="AS21" i="1"/>
  <c r="AT21" i="1"/>
  <c r="AQ22" i="1"/>
  <c r="AT22" i="1"/>
  <c r="AR23" i="1"/>
  <c r="AS23" i="1"/>
  <c r="AT23" i="1"/>
  <c r="AS24" i="1"/>
  <c r="AT24" i="1"/>
  <c r="AQ25" i="1"/>
  <c r="AR25" i="1"/>
  <c r="AS25" i="1"/>
  <c r="AT25" i="1"/>
  <c r="AQ26" i="1"/>
  <c r="AS26" i="1"/>
  <c r="AT26" i="1"/>
  <c r="AQ27" i="1"/>
  <c r="AR27" i="1"/>
  <c r="AS27" i="1"/>
  <c r="AT27" i="1"/>
  <c r="AQ28" i="1"/>
  <c r="AR28" i="1"/>
  <c r="AS28" i="1"/>
  <c r="AT28" i="1"/>
  <c r="AS29" i="1"/>
  <c r="AQ30" i="1"/>
  <c r="AR30" i="1"/>
  <c r="AS30" i="1"/>
  <c r="AT30" i="1"/>
  <c r="AR31" i="1"/>
  <c r="AQ32" i="1"/>
  <c r="AR32" i="1"/>
  <c r="AS32" i="1"/>
  <c r="AT32" i="1"/>
  <c r="AQ33" i="1"/>
  <c r="AR33" i="1"/>
  <c r="AS33" i="1"/>
  <c r="AT33" i="1"/>
  <c r="AQ34" i="1"/>
  <c r="AR34" i="1"/>
  <c r="AS34" i="1"/>
  <c r="AT34" i="1"/>
  <c r="AS35" i="1"/>
  <c r="AQ36" i="1"/>
  <c r="AR36" i="1"/>
  <c r="AS36" i="1"/>
  <c r="AT36" i="1"/>
  <c r="AQ37" i="1"/>
  <c r="AR37" i="1"/>
  <c r="AS37" i="1"/>
  <c r="AT37" i="1"/>
  <c r="AQ38" i="1"/>
  <c r="AR38" i="1"/>
  <c r="AS38" i="1"/>
  <c r="AT38" i="1"/>
  <c r="AT39" i="1"/>
  <c r="AQ40" i="1"/>
  <c r="AS40" i="1"/>
  <c r="AT40" i="1"/>
  <c r="AQ42" i="1"/>
  <c r="AR42" i="1"/>
  <c r="AS42" i="1"/>
  <c r="AT42" i="1"/>
  <c r="AT43" i="1"/>
  <c r="AQ44" i="1"/>
  <c r="AR44" i="1"/>
  <c r="AS44" i="1"/>
  <c r="AT44" i="1"/>
  <c r="AQ45" i="1"/>
  <c r="AS45" i="1"/>
  <c r="AT45" i="1"/>
  <c r="AQ46" i="1"/>
  <c r="AR46" i="1"/>
  <c r="AS46" i="1"/>
  <c r="AT46" i="1"/>
  <c r="AQ47" i="1"/>
  <c r="AR47" i="1"/>
  <c r="AS47" i="1"/>
  <c r="AT47" i="1"/>
  <c r="AQ48" i="1"/>
  <c r="AR48" i="1"/>
  <c r="AS48" i="1"/>
  <c r="AT48" i="1"/>
  <c r="AQ49" i="1"/>
  <c r="AR49" i="1"/>
  <c r="AS49" i="1"/>
  <c r="AT49" i="1"/>
  <c r="AQ50" i="1"/>
  <c r="AR50" i="1"/>
  <c r="AS50" i="1"/>
  <c r="AT50" i="1"/>
  <c r="AQ51" i="1"/>
  <c r="AR51" i="1"/>
  <c r="AS51" i="1"/>
  <c r="AQ53" i="1"/>
  <c r="AR53" i="1"/>
  <c r="AS53" i="1"/>
  <c r="AT53" i="1"/>
  <c r="AQ54" i="1"/>
  <c r="AR54" i="1"/>
  <c r="AS54" i="1"/>
  <c r="AT54" i="1"/>
  <c r="AS55" i="1"/>
  <c r="AT55" i="1"/>
  <c r="AQ56" i="1"/>
  <c r="AR56" i="1"/>
  <c r="AS56" i="1"/>
  <c r="AQ57" i="1"/>
  <c r="AT57" i="1"/>
  <c r="AQ58" i="1"/>
  <c r="AR58" i="1"/>
  <c r="AR59" i="1"/>
  <c r="AT59" i="1"/>
  <c r="AQ60" i="1"/>
  <c r="AR60" i="1"/>
  <c r="AS60" i="1"/>
  <c r="AT60" i="1"/>
  <c r="AQ61" i="1"/>
  <c r="AR61" i="1"/>
  <c r="AS61" i="1"/>
  <c r="AT61" i="1"/>
  <c r="AQ62" i="1"/>
  <c r="AR62" i="1"/>
  <c r="AS62" i="1"/>
  <c r="AT62" i="1"/>
  <c r="AQ63" i="1"/>
  <c r="AS63" i="1"/>
  <c r="AT63" i="1"/>
  <c r="AQ64" i="1"/>
  <c r="AR64" i="1"/>
  <c r="AS64" i="1"/>
  <c r="AT64" i="1"/>
  <c r="AQ65" i="1"/>
  <c r="AR65" i="1"/>
  <c r="AS65" i="1"/>
  <c r="AT65" i="1"/>
  <c r="AQ66" i="1"/>
  <c r="AR66" i="1"/>
  <c r="AS66" i="1"/>
  <c r="AT66" i="1"/>
  <c r="AQ67" i="1"/>
  <c r="AR67" i="1"/>
  <c r="AS67" i="1"/>
  <c r="AT67" i="1"/>
  <c r="AQ68" i="1"/>
  <c r="AS68" i="1"/>
  <c r="AT68" i="1"/>
  <c r="AQ69" i="1"/>
  <c r="AR69" i="1"/>
  <c r="AS69" i="1"/>
  <c r="AT69" i="1"/>
  <c r="AS70" i="1"/>
  <c r="AT70" i="1"/>
  <c r="AQ71" i="1"/>
  <c r="AS71" i="1"/>
  <c r="AT71" i="1"/>
  <c r="AS72" i="1"/>
  <c r="AQ75" i="1"/>
  <c r="AS75" i="1"/>
  <c r="AQ76" i="1"/>
  <c r="AS76" i="1"/>
  <c r="AT76" i="1"/>
  <c r="AQ77" i="1"/>
  <c r="AS77" i="1"/>
  <c r="AT77" i="1"/>
  <c r="AR3" i="1"/>
  <c r="AS3" i="1"/>
  <c r="AT3" i="1"/>
  <c r="AQ3" i="1"/>
  <c r="AM4" i="1"/>
  <c r="AN4" i="1"/>
  <c r="AO4" i="1"/>
  <c r="AP4" i="1"/>
  <c r="AM5" i="1"/>
  <c r="AN5" i="1"/>
  <c r="AO5" i="1"/>
  <c r="AP5" i="1"/>
  <c r="AM6" i="1"/>
  <c r="AN6" i="1"/>
  <c r="AO6" i="1"/>
  <c r="AP6" i="1"/>
  <c r="AM7" i="1"/>
  <c r="AN7" i="1"/>
  <c r="AO7" i="1"/>
  <c r="AP7" i="1"/>
  <c r="AM8" i="1"/>
  <c r="AN8" i="1"/>
  <c r="AO8" i="1"/>
  <c r="AP8" i="1"/>
  <c r="AM9" i="1"/>
  <c r="AN9" i="1"/>
  <c r="AO9" i="1"/>
  <c r="AP9" i="1"/>
  <c r="AM10" i="1"/>
  <c r="AN10" i="1"/>
  <c r="AO10" i="1"/>
  <c r="AP10" i="1"/>
  <c r="AM11" i="1"/>
  <c r="AN11" i="1"/>
  <c r="AO11" i="1"/>
  <c r="AP11" i="1"/>
  <c r="AM12" i="1"/>
  <c r="AN12" i="1"/>
  <c r="AO12" i="1"/>
  <c r="AP12" i="1"/>
  <c r="AM13" i="1"/>
  <c r="AN13" i="1"/>
  <c r="AO13" i="1"/>
  <c r="AP13" i="1"/>
  <c r="AM14" i="1"/>
  <c r="AO14" i="1"/>
  <c r="AP14" i="1"/>
  <c r="AM15" i="1"/>
  <c r="AN15" i="1"/>
  <c r="AO15" i="1"/>
  <c r="AP15" i="1"/>
  <c r="AM16" i="1"/>
  <c r="AN16" i="1"/>
  <c r="AO16" i="1"/>
  <c r="AP16" i="1"/>
  <c r="AM17" i="1"/>
  <c r="AN17" i="1"/>
  <c r="AO17" i="1"/>
  <c r="AP17" i="1"/>
  <c r="AM18" i="1"/>
  <c r="AN18" i="1"/>
  <c r="AO18" i="1"/>
  <c r="AP18" i="1"/>
  <c r="AM19" i="1"/>
  <c r="AN19" i="1"/>
  <c r="AO19" i="1"/>
  <c r="AP19" i="1"/>
  <c r="AM20" i="1"/>
  <c r="AN20" i="1"/>
  <c r="AO20" i="1"/>
  <c r="AP20" i="1"/>
  <c r="AM21" i="1"/>
  <c r="AN21" i="1"/>
  <c r="AO21" i="1"/>
  <c r="AP21" i="1"/>
  <c r="AM22" i="1"/>
  <c r="AO22" i="1"/>
  <c r="AP22" i="1"/>
  <c r="AM23" i="1"/>
  <c r="AN23" i="1"/>
  <c r="AO23" i="1"/>
  <c r="AP23" i="1"/>
  <c r="AM24" i="1"/>
  <c r="AN24" i="1"/>
  <c r="AO24" i="1"/>
  <c r="AP24" i="1"/>
  <c r="AM25" i="1"/>
  <c r="AN25" i="1"/>
  <c r="AO25" i="1"/>
  <c r="AP25" i="1"/>
  <c r="AM26" i="1"/>
  <c r="AO26" i="1"/>
  <c r="AP26" i="1"/>
  <c r="AM27" i="1"/>
  <c r="AN27" i="1"/>
  <c r="AO27" i="1"/>
  <c r="AP27" i="1"/>
  <c r="AM28" i="1"/>
  <c r="AN28" i="1"/>
  <c r="AO28" i="1"/>
  <c r="AP28" i="1"/>
  <c r="AM29" i="1"/>
  <c r="AN29" i="1"/>
  <c r="AO29" i="1"/>
  <c r="AP29" i="1"/>
  <c r="AM30" i="1"/>
  <c r="AN30" i="1"/>
  <c r="AO30" i="1"/>
  <c r="AP30" i="1"/>
  <c r="AM31" i="1"/>
  <c r="AN31" i="1"/>
  <c r="AO31" i="1"/>
  <c r="AP31" i="1"/>
  <c r="AM32" i="1"/>
  <c r="AN32" i="1"/>
  <c r="AO32" i="1"/>
  <c r="AP32" i="1"/>
  <c r="AM33" i="1"/>
  <c r="AN33" i="1"/>
  <c r="AO33" i="1"/>
  <c r="AP33" i="1"/>
  <c r="AM34" i="1"/>
  <c r="AN34" i="1"/>
  <c r="AO34" i="1"/>
  <c r="AP34" i="1"/>
  <c r="AM35" i="1"/>
  <c r="AN35" i="1"/>
  <c r="AO35" i="1"/>
  <c r="AP35" i="1"/>
  <c r="AM36" i="1"/>
  <c r="AN36" i="1"/>
  <c r="AO36" i="1"/>
  <c r="AP36" i="1"/>
  <c r="AM37" i="1"/>
  <c r="AN37" i="1"/>
  <c r="AO37" i="1"/>
  <c r="AP37" i="1"/>
  <c r="AM38" i="1"/>
  <c r="AN38" i="1"/>
  <c r="AO38" i="1"/>
  <c r="AP38" i="1"/>
  <c r="AM39" i="1"/>
  <c r="AN39" i="1"/>
  <c r="AO39" i="1"/>
  <c r="AP39" i="1"/>
  <c r="AM40" i="1"/>
  <c r="AN40" i="1"/>
  <c r="AO40" i="1"/>
  <c r="AP40" i="1"/>
  <c r="AM41" i="1"/>
  <c r="AN41" i="1"/>
  <c r="AO41" i="1"/>
  <c r="AP41" i="1"/>
  <c r="AM42" i="1"/>
  <c r="AN42" i="1"/>
  <c r="AO42" i="1"/>
  <c r="AP42" i="1"/>
  <c r="AM43" i="1"/>
  <c r="AN43" i="1"/>
  <c r="AO43" i="1"/>
  <c r="AP43" i="1"/>
  <c r="AM44" i="1"/>
  <c r="AN44" i="1"/>
  <c r="AO44" i="1"/>
  <c r="AP44" i="1"/>
  <c r="AM45" i="1"/>
  <c r="AN45" i="1"/>
  <c r="AO45" i="1"/>
  <c r="AP45" i="1"/>
  <c r="AM46" i="1"/>
  <c r="AN46" i="1"/>
  <c r="AO46" i="1"/>
  <c r="AP46" i="1"/>
  <c r="AM47" i="1"/>
  <c r="AN47" i="1"/>
  <c r="AO47" i="1"/>
  <c r="AP47" i="1"/>
  <c r="AM48" i="1"/>
  <c r="AN48" i="1"/>
  <c r="AO48" i="1"/>
  <c r="AP48" i="1"/>
  <c r="AM49" i="1"/>
  <c r="AN49" i="1"/>
  <c r="AO49" i="1"/>
  <c r="AP49" i="1"/>
  <c r="AM50" i="1"/>
  <c r="AN50" i="1"/>
  <c r="AO50" i="1"/>
  <c r="AP50" i="1"/>
  <c r="AM51" i="1"/>
  <c r="AN51" i="1"/>
  <c r="AO51" i="1"/>
  <c r="AP51" i="1"/>
  <c r="AM52" i="1"/>
  <c r="AN52" i="1"/>
  <c r="AO52" i="1"/>
  <c r="AP52" i="1"/>
  <c r="AM53" i="1"/>
  <c r="AN53" i="1"/>
  <c r="AO53" i="1"/>
  <c r="AP53" i="1"/>
  <c r="AM54" i="1"/>
  <c r="AN54" i="1"/>
  <c r="AO54" i="1"/>
  <c r="AP54" i="1"/>
  <c r="AM55" i="1"/>
  <c r="AN55" i="1"/>
  <c r="AO55" i="1"/>
  <c r="AP55" i="1"/>
  <c r="AM56" i="1"/>
  <c r="AN56" i="1"/>
  <c r="AO56" i="1"/>
  <c r="AP56" i="1"/>
  <c r="AM57" i="1"/>
  <c r="AN57" i="1"/>
  <c r="AO57" i="1"/>
  <c r="AP57" i="1"/>
  <c r="AM58" i="1"/>
  <c r="AN58" i="1"/>
  <c r="AO58" i="1"/>
  <c r="AP58" i="1"/>
  <c r="AM59" i="1"/>
  <c r="AN59" i="1"/>
  <c r="AO59" i="1"/>
  <c r="AP59" i="1"/>
  <c r="AM60" i="1"/>
  <c r="AN60" i="1"/>
  <c r="AO60" i="1"/>
  <c r="AP60" i="1"/>
  <c r="AM61" i="1"/>
  <c r="AN61" i="1"/>
  <c r="AO61" i="1"/>
  <c r="AP61" i="1"/>
  <c r="AM62" i="1"/>
  <c r="AN62" i="1"/>
  <c r="AO62" i="1"/>
  <c r="AP62" i="1"/>
  <c r="AM63" i="1"/>
  <c r="AO63" i="1"/>
  <c r="AP63" i="1"/>
  <c r="AM64" i="1"/>
  <c r="AN64" i="1"/>
  <c r="AO64" i="1"/>
  <c r="AP64" i="1"/>
  <c r="AM65" i="1"/>
  <c r="AN65" i="1"/>
  <c r="AO65" i="1"/>
  <c r="AP65" i="1"/>
  <c r="AM66" i="1"/>
  <c r="AN66" i="1"/>
  <c r="AO66" i="1"/>
  <c r="AP66" i="1"/>
  <c r="AM67" i="1"/>
  <c r="AN67" i="1"/>
  <c r="AO67" i="1"/>
  <c r="AP67" i="1"/>
  <c r="AM68" i="1"/>
  <c r="AN68" i="1"/>
  <c r="AO68" i="1"/>
  <c r="AP68" i="1"/>
  <c r="AM69" i="1"/>
  <c r="AN69" i="1"/>
  <c r="AO69" i="1"/>
  <c r="AP69" i="1"/>
  <c r="AM70" i="1"/>
  <c r="AN70" i="1"/>
  <c r="AO70" i="1"/>
  <c r="AP70" i="1"/>
  <c r="AM71" i="1"/>
  <c r="AN71" i="1"/>
  <c r="AO71" i="1"/>
  <c r="AP71" i="1"/>
  <c r="AM72" i="1"/>
  <c r="AN72" i="1"/>
  <c r="AO72" i="1"/>
  <c r="AP72" i="1"/>
  <c r="AM73" i="1"/>
  <c r="AN73" i="1"/>
  <c r="AO73" i="1"/>
  <c r="AP73" i="1"/>
  <c r="AM74" i="1"/>
  <c r="AN74" i="1"/>
  <c r="AO74" i="1"/>
  <c r="AP74" i="1"/>
  <c r="AM75" i="1"/>
  <c r="AO75" i="1"/>
  <c r="AP75" i="1"/>
  <c r="AM76" i="1"/>
  <c r="AN76" i="1"/>
  <c r="AO76" i="1"/>
  <c r="AP76" i="1"/>
  <c r="AM77" i="1"/>
  <c r="AN77" i="1"/>
  <c r="AO77" i="1"/>
  <c r="AP77" i="1"/>
  <c r="AN3" i="1"/>
  <c r="AO3" i="1"/>
  <c r="AP3" i="1"/>
  <c r="AM3" i="1"/>
  <c r="AE4" i="1"/>
  <c r="AF4" i="1"/>
  <c r="AG4" i="1"/>
  <c r="AH4" i="1"/>
  <c r="AE5" i="1"/>
  <c r="AF5" i="1"/>
  <c r="AG5" i="1"/>
  <c r="AH5" i="1"/>
  <c r="AE6" i="1"/>
  <c r="AF6" i="1"/>
  <c r="AG6" i="1"/>
  <c r="AH6" i="1"/>
  <c r="AE7" i="1"/>
  <c r="AF7" i="1"/>
  <c r="AG7" i="1"/>
  <c r="AH7" i="1"/>
  <c r="AE8" i="1"/>
  <c r="AF8" i="1"/>
  <c r="AG8" i="1"/>
  <c r="AH8" i="1"/>
  <c r="AE9" i="1"/>
  <c r="AF9" i="1"/>
  <c r="AG9" i="1"/>
  <c r="AH9" i="1"/>
  <c r="AE10" i="1"/>
  <c r="AF10" i="1"/>
  <c r="AG10" i="1"/>
  <c r="AH10" i="1"/>
  <c r="AE11" i="1"/>
  <c r="AF11" i="1"/>
  <c r="AG11" i="1"/>
  <c r="AH11" i="1"/>
  <c r="AE12" i="1"/>
  <c r="AF12" i="1"/>
  <c r="AG12" i="1"/>
  <c r="AH12" i="1"/>
  <c r="AE13" i="1"/>
  <c r="AF13" i="1"/>
  <c r="AG13" i="1"/>
  <c r="AH13" i="1"/>
  <c r="AE14" i="1"/>
  <c r="AG14" i="1"/>
  <c r="AH14" i="1"/>
  <c r="AE15" i="1"/>
  <c r="AF15" i="1"/>
  <c r="AG15" i="1"/>
  <c r="AH15" i="1"/>
  <c r="AE16" i="1"/>
  <c r="AF16" i="1"/>
  <c r="AG16" i="1"/>
  <c r="AH16" i="1"/>
  <c r="AE17" i="1"/>
  <c r="AF17" i="1"/>
  <c r="AG17" i="1"/>
  <c r="AH17" i="1"/>
  <c r="AE18" i="1"/>
  <c r="AF18" i="1"/>
  <c r="AG18" i="1"/>
  <c r="AH18" i="1"/>
  <c r="AE19" i="1"/>
  <c r="AF19" i="1"/>
  <c r="AG19" i="1"/>
  <c r="AH19" i="1"/>
  <c r="AE20" i="1"/>
  <c r="AF20" i="1"/>
  <c r="AG20" i="1"/>
  <c r="AH20" i="1"/>
  <c r="AE21" i="1"/>
  <c r="AF21" i="1"/>
  <c r="AG21" i="1"/>
  <c r="AH21" i="1"/>
  <c r="AE22" i="1"/>
  <c r="AG22" i="1"/>
  <c r="AH22" i="1"/>
  <c r="AE23" i="1"/>
  <c r="AF23" i="1"/>
  <c r="AG23" i="1"/>
  <c r="AH23" i="1"/>
  <c r="AE24" i="1"/>
  <c r="AF24" i="1"/>
  <c r="AG24" i="1"/>
  <c r="AH24" i="1"/>
  <c r="AE25" i="1"/>
  <c r="AF25" i="1"/>
  <c r="AG25" i="1"/>
  <c r="AH25" i="1"/>
  <c r="AE26" i="1"/>
  <c r="AG26" i="1"/>
  <c r="AH26" i="1"/>
  <c r="AE27" i="1"/>
  <c r="AF27" i="1"/>
  <c r="AG27" i="1"/>
  <c r="AH27" i="1"/>
  <c r="AE28" i="1"/>
  <c r="AF28" i="1"/>
  <c r="AG28" i="1"/>
  <c r="AH28" i="1"/>
  <c r="AE29" i="1"/>
  <c r="AF29" i="1"/>
  <c r="AG29" i="1"/>
  <c r="AH29" i="1"/>
  <c r="AE30" i="1"/>
  <c r="AF30" i="1"/>
  <c r="AG30" i="1"/>
  <c r="AH30" i="1"/>
  <c r="AE31" i="1"/>
  <c r="AF31" i="1"/>
  <c r="AG31" i="1"/>
  <c r="AH31" i="1"/>
  <c r="AE32" i="1"/>
  <c r="AF32" i="1"/>
  <c r="AG32" i="1"/>
  <c r="AH32" i="1"/>
  <c r="AE33" i="1"/>
  <c r="AF33" i="1"/>
  <c r="AG33" i="1"/>
  <c r="AH33" i="1"/>
  <c r="AE34" i="1"/>
  <c r="AF34" i="1"/>
  <c r="AG34" i="1"/>
  <c r="AH34" i="1"/>
  <c r="AE35" i="1"/>
  <c r="AF35" i="1"/>
  <c r="AG35" i="1"/>
  <c r="AH35" i="1"/>
  <c r="AE36" i="1"/>
  <c r="AF36" i="1"/>
  <c r="AG36" i="1"/>
  <c r="AH36" i="1"/>
  <c r="AE37" i="1"/>
  <c r="AF37" i="1"/>
  <c r="AG37" i="1"/>
  <c r="AH37" i="1"/>
  <c r="AE38" i="1"/>
  <c r="AF38" i="1"/>
  <c r="AG38" i="1"/>
  <c r="AH38" i="1"/>
  <c r="AE39" i="1"/>
  <c r="AF39" i="1"/>
  <c r="AG39" i="1"/>
  <c r="AH39" i="1"/>
  <c r="AE40" i="1"/>
  <c r="AF40" i="1"/>
  <c r="AG40" i="1"/>
  <c r="AH40" i="1"/>
  <c r="AE41" i="1"/>
  <c r="AF41" i="1"/>
  <c r="AG41" i="1"/>
  <c r="AH41" i="1"/>
  <c r="AE42" i="1"/>
  <c r="AF42" i="1"/>
  <c r="AG42" i="1"/>
  <c r="AH42" i="1"/>
  <c r="AE43" i="1"/>
  <c r="AF43" i="1"/>
  <c r="AG43" i="1"/>
  <c r="AH43" i="1"/>
  <c r="AE44" i="1"/>
  <c r="AF44" i="1"/>
  <c r="AG44" i="1"/>
  <c r="AH44" i="1"/>
  <c r="AE45" i="1"/>
  <c r="AF45" i="1"/>
  <c r="AG45" i="1"/>
  <c r="AH45" i="1"/>
  <c r="AE46" i="1"/>
  <c r="AF46" i="1"/>
  <c r="AG46" i="1"/>
  <c r="AH46" i="1"/>
  <c r="AE47" i="1"/>
  <c r="AF47" i="1"/>
  <c r="AG47" i="1"/>
  <c r="AH47" i="1"/>
  <c r="AE48" i="1"/>
  <c r="AF48" i="1"/>
  <c r="AG48" i="1"/>
  <c r="AH48" i="1"/>
  <c r="AE49" i="1"/>
  <c r="AF49" i="1"/>
  <c r="AG49" i="1"/>
  <c r="AH49" i="1"/>
  <c r="AE50" i="1"/>
  <c r="AF50" i="1"/>
  <c r="AG50" i="1"/>
  <c r="AH50" i="1"/>
  <c r="AE51" i="1"/>
  <c r="AF51" i="1"/>
  <c r="AG51" i="1"/>
  <c r="AH51" i="1"/>
  <c r="AE52" i="1"/>
  <c r="AF52" i="1"/>
  <c r="AG52" i="1"/>
  <c r="AH52" i="1"/>
  <c r="AE53" i="1"/>
  <c r="AF53" i="1"/>
  <c r="AG53" i="1"/>
  <c r="AH53" i="1"/>
  <c r="AE54" i="1"/>
  <c r="AF54" i="1"/>
  <c r="AG54" i="1"/>
  <c r="AH54" i="1"/>
  <c r="AE55" i="1"/>
  <c r="AF55" i="1"/>
  <c r="AG55" i="1"/>
  <c r="AH55" i="1"/>
  <c r="AE56" i="1"/>
  <c r="AF56" i="1"/>
  <c r="AG56" i="1"/>
  <c r="AH56" i="1"/>
  <c r="AE57" i="1"/>
  <c r="AF57" i="1"/>
  <c r="AG57" i="1"/>
  <c r="AH57" i="1"/>
  <c r="AE58" i="1"/>
  <c r="AF58" i="1"/>
  <c r="AG58" i="1"/>
  <c r="AH58" i="1"/>
  <c r="AE59" i="1"/>
  <c r="AF59" i="1"/>
  <c r="AG59" i="1"/>
  <c r="AH59" i="1"/>
  <c r="AE60" i="1"/>
  <c r="AF60" i="1"/>
  <c r="AG60" i="1"/>
  <c r="AH60" i="1"/>
  <c r="AE61" i="1"/>
  <c r="AF61" i="1"/>
  <c r="AG61" i="1"/>
  <c r="AH61" i="1"/>
  <c r="AE62" i="1"/>
  <c r="AF62" i="1"/>
  <c r="AG62" i="1"/>
  <c r="AH62" i="1"/>
  <c r="AE63" i="1"/>
  <c r="AG63" i="1"/>
  <c r="AH63" i="1"/>
  <c r="AE64" i="1"/>
  <c r="AF64" i="1"/>
  <c r="AG64" i="1"/>
  <c r="AH64" i="1"/>
  <c r="AE65" i="1"/>
  <c r="AF65" i="1"/>
  <c r="AG65" i="1"/>
  <c r="AH65" i="1"/>
  <c r="AE66" i="1"/>
  <c r="AF66" i="1"/>
  <c r="AG66" i="1"/>
  <c r="AH66" i="1"/>
  <c r="AE67" i="1"/>
  <c r="AF67" i="1"/>
  <c r="AG67" i="1"/>
  <c r="AH67" i="1"/>
  <c r="AE68" i="1"/>
  <c r="AF68" i="1"/>
  <c r="AG68" i="1"/>
  <c r="AH68" i="1"/>
  <c r="AE69" i="1"/>
  <c r="AF69" i="1"/>
  <c r="AG69" i="1"/>
  <c r="AH69" i="1"/>
  <c r="AE70" i="1"/>
  <c r="AF70" i="1"/>
  <c r="AG70" i="1"/>
  <c r="AH70" i="1"/>
  <c r="AE71" i="1"/>
  <c r="AF71" i="1"/>
  <c r="AG71" i="1"/>
  <c r="AH71" i="1"/>
  <c r="AE72" i="1"/>
  <c r="AF72" i="1"/>
  <c r="AG72" i="1"/>
  <c r="AH72" i="1"/>
  <c r="AE73" i="1"/>
  <c r="AF73" i="1"/>
  <c r="AG73" i="1"/>
  <c r="AH73" i="1"/>
  <c r="AE74" i="1"/>
  <c r="AF74" i="1"/>
  <c r="AG74" i="1"/>
  <c r="AH74" i="1"/>
  <c r="AE75" i="1"/>
  <c r="AG75" i="1"/>
  <c r="AH75" i="1"/>
  <c r="AE76" i="1"/>
  <c r="AF76" i="1"/>
  <c r="AG76" i="1"/>
  <c r="AH76" i="1"/>
  <c r="AE77" i="1"/>
  <c r="AF77" i="1"/>
  <c r="AG77" i="1"/>
  <c r="AH77" i="1"/>
  <c r="AF3" i="1"/>
  <c r="AG3" i="1"/>
  <c r="AH3" i="1"/>
  <c r="AE3" i="1"/>
  <c r="AA4" i="1"/>
  <c r="AB4" i="1"/>
  <c r="AC4" i="1"/>
  <c r="AD4" i="1"/>
  <c r="AA5" i="1"/>
  <c r="AB5" i="1"/>
  <c r="AC5" i="1"/>
  <c r="AD5" i="1"/>
  <c r="AA6" i="1"/>
  <c r="AB6" i="1"/>
  <c r="AC6" i="1"/>
  <c r="AD6" i="1"/>
  <c r="AA7" i="1"/>
  <c r="AB7" i="1"/>
  <c r="AC7" i="1"/>
  <c r="AD7" i="1"/>
  <c r="AA8" i="1"/>
  <c r="AB8" i="1"/>
  <c r="AC8" i="1"/>
  <c r="AD8" i="1"/>
  <c r="AA9" i="1"/>
  <c r="AB9" i="1"/>
  <c r="AC9" i="1"/>
  <c r="AD9" i="1"/>
  <c r="AA10" i="1"/>
  <c r="AB10" i="1"/>
  <c r="AC10" i="1"/>
  <c r="AD10" i="1"/>
  <c r="AA11" i="1"/>
  <c r="AB11" i="1"/>
  <c r="AC11" i="1"/>
  <c r="AD11" i="1"/>
  <c r="AA12" i="1"/>
  <c r="AB12" i="1"/>
  <c r="AC12" i="1"/>
  <c r="AD12" i="1"/>
  <c r="AA13" i="1"/>
  <c r="AB13" i="1"/>
  <c r="AC13" i="1"/>
  <c r="AD13" i="1"/>
  <c r="AA14" i="1"/>
  <c r="AC14" i="1"/>
  <c r="AD14" i="1"/>
  <c r="AA15" i="1"/>
  <c r="AB15" i="1"/>
  <c r="AC15" i="1"/>
  <c r="AD15" i="1"/>
  <c r="AA16" i="1"/>
  <c r="AB16" i="1"/>
  <c r="AC16" i="1"/>
  <c r="AD16" i="1"/>
  <c r="AA17" i="1"/>
  <c r="AB17" i="1"/>
  <c r="AC17" i="1"/>
  <c r="AD17" i="1"/>
  <c r="AA18" i="1"/>
  <c r="AB18" i="1"/>
  <c r="AC18" i="1"/>
  <c r="AD18" i="1"/>
  <c r="AA19" i="1"/>
  <c r="AB19" i="1"/>
  <c r="AC19" i="1"/>
  <c r="AD19" i="1"/>
  <c r="AA20" i="1"/>
  <c r="AB20" i="1"/>
  <c r="AC20" i="1"/>
  <c r="AD20" i="1"/>
  <c r="AA21" i="1"/>
  <c r="AB21" i="1"/>
  <c r="AC21" i="1"/>
  <c r="AD21" i="1"/>
  <c r="AA22" i="1"/>
  <c r="AC22" i="1"/>
  <c r="AD22" i="1"/>
  <c r="AA23" i="1"/>
  <c r="AB23" i="1"/>
  <c r="AC23" i="1"/>
  <c r="AD23" i="1"/>
  <c r="AA24" i="1"/>
  <c r="AB24" i="1"/>
  <c r="AC24" i="1"/>
  <c r="AD24" i="1"/>
  <c r="AA25" i="1"/>
  <c r="AB25" i="1"/>
  <c r="AC25" i="1"/>
  <c r="AD25" i="1"/>
  <c r="AA26" i="1"/>
  <c r="AC26" i="1"/>
  <c r="AD26" i="1"/>
  <c r="AA27" i="1"/>
  <c r="AB27" i="1"/>
  <c r="AC27" i="1"/>
  <c r="AD27" i="1"/>
  <c r="AA28" i="1"/>
  <c r="AB28" i="1"/>
  <c r="AC28" i="1"/>
  <c r="AD28" i="1"/>
  <c r="AA29" i="1"/>
  <c r="AB29" i="1"/>
  <c r="AC29" i="1"/>
  <c r="AD29" i="1"/>
  <c r="AA30" i="1"/>
  <c r="AB30" i="1"/>
  <c r="AC30" i="1"/>
  <c r="AD30" i="1"/>
  <c r="AA31" i="1"/>
  <c r="AB31" i="1"/>
  <c r="AC31" i="1"/>
  <c r="AD31" i="1"/>
  <c r="AA32" i="1"/>
  <c r="AB32" i="1"/>
  <c r="AC32" i="1"/>
  <c r="AD32" i="1"/>
  <c r="AA33" i="1"/>
  <c r="AB33" i="1"/>
  <c r="AC33" i="1"/>
  <c r="AD33" i="1"/>
  <c r="AA34" i="1"/>
  <c r="AB34" i="1"/>
  <c r="AC34" i="1"/>
  <c r="AD34" i="1"/>
  <c r="AA35" i="1"/>
  <c r="AB35" i="1"/>
  <c r="AC35" i="1"/>
  <c r="AD35" i="1"/>
  <c r="AA36" i="1"/>
  <c r="AB36" i="1"/>
  <c r="AC36" i="1"/>
  <c r="AD36" i="1"/>
  <c r="AA37" i="1"/>
  <c r="AB37" i="1"/>
  <c r="AC37" i="1"/>
  <c r="AD37" i="1"/>
  <c r="AA38" i="1"/>
  <c r="AB38" i="1"/>
  <c r="AC38" i="1"/>
  <c r="AD38" i="1"/>
  <c r="AA39" i="1"/>
  <c r="AB39" i="1"/>
  <c r="AC39" i="1"/>
  <c r="AD39" i="1"/>
  <c r="AA40" i="1"/>
  <c r="AB40" i="1"/>
  <c r="AC40" i="1"/>
  <c r="AD40" i="1"/>
  <c r="AA41" i="1"/>
  <c r="AB41" i="1"/>
  <c r="AC41" i="1"/>
  <c r="AD41" i="1"/>
  <c r="AA42" i="1"/>
  <c r="AB42" i="1"/>
  <c r="AC42" i="1"/>
  <c r="AD42" i="1"/>
  <c r="AA43" i="1"/>
  <c r="AB43" i="1"/>
  <c r="AC43" i="1"/>
  <c r="AD43" i="1"/>
  <c r="AA44" i="1"/>
  <c r="AB44" i="1"/>
  <c r="AC44" i="1"/>
  <c r="AD44" i="1"/>
  <c r="AA45" i="1"/>
  <c r="AB45" i="1"/>
  <c r="AC45" i="1"/>
  <c r="AD45" i="1"/>
  <c r="AA46" i="1"/>
  <c r="AB46" i="1"/>
  <c r="AC46" i="1"/>
  <c r="AD46" i="1"/>
  <c r="AA47" i="1"/>
  <c r="AB47" i="1"/>
  <c r="AC47" i="1"/>
  <c r="AD47" i="1"/>
  <c r="AA48" i="1"/>
  <c r="AB48" i="1"/>
  <c r="AC48" i="1"/>
  <c r="AD48" i="1"/>
  <c r="AA49" i="1"/>
  <c r="AB49" i="1"/>
  <c r="AC49" i="1"/>
  <c r="AD49" i="1"/>
  <c r="AA50" i="1"/>
  <c r="AB50" i="1"/>
  <c r="AC50" i="1"/>
  <c r="AD50" i="1"/>
  <c r="AA51" i="1"/>
  <c r="AB51" i="1"/>
  <c r="AC51" i="1"/>
  <c r="AD51" i="1"/>
  <c r="AA52" i="1"/>
  <c r="AB52" i="1"/>
  <c r="AC52" i="1"/>
  <c r="AD52" i="1"/>
  <c r="AA53" i="1"/>
  <c r="AB53" i="1"/>
  <c r="AC53" i="1"/>
  <c r="AD53" i="1"/>
  <c r="AA54" i="1"/>
  <c r="AB54" i="1"/>
  <c r="AC54" i="1"/>
  <c r="AD54" i="1"/>
  <c r="AA55" i="1"/>
  <c r="AB55" i="1"/>
  <c r="AC55" i="1"/>
  <c r="AD55" i="1"/>
  <c r="AA56" i="1"/>
  <c r="AB56" i="1"/>
  <c r="AC56" i="1"/>
  <c r="AD56" i="1"/>
  <c r="AA57" i="1"/>
  <c r="AB57" i="1"/>
  <c r="AC57" i="1"/>
  <c r="AD57" i="1"/>
  <c r="AA58" i="1"/>
  <c r="AB58" i="1"/>
  <c r="AC58" i="1"/>
  <c r="AD58" i="1"/>
  <c r="AA59" i="1"/>
  <c r="AB59" i="1"/>
  <c r="AC59" i="1"/>
  <c r="AD59" i="1"/>
  <c r="AA60" i="1"/>
  <c r="AB60" i="1"/>
  <c r="AC60" i="1"/>
  <c r="AD60" i="1"/>
  <c r="AA61" i="1"/>
  <c r="AB61" i="1"/>
  <c r="AC61" i="1"/>
  <c r="AD61" i="1"/>
  <c r="AA62" i="1"/>
  <c r="AB62" i="1"/>
  <c r="AC62" i="1"/>
  <c r="AD62" i="1"/>
  <c r="AA63" i="1"/>
  <c r="AC63" i="1"/>
  <c r="AD63" i="1"/>
  <c r="AA64" i="1"/>
  <c r="AB64" i="1"/>
  <c r="AC64" i="1"/>
  <c r="AD64" i="1"/>
  <c r="AA65" i="1"/>
  <c r="AB65" i="1"/>
  <c r="AC65" i="1"/>
  <c r="AD65" i="1"/>
  <c r="AA66" i="1"/>
  <c r="AB66" i="1"/>
  <c r="AC66" i="1"/>
  <c r="AD66" i="1"/>
  <c r="AA67" i="1"/>
  <c r="AB67" i="1"/>
  <c r="AC67" i="1"/>
  <c r="AD67" i="1"/>
  <c r="AA68" i="1"/>
  <c r="AB68" i="1"/>
  <c r="AC68" i="1"/>
  <c r="AD68" i="1"/>
  <c r="AA69" i="1"/>
  <c r="AB69" i="1"/>
  <c r="AC69" i="1"/>
  <c r="AD69" i="1"/>
  <c r="AA70" i="1"/>
  <c r="AB70" i="1"/>
  <c r="AC70" i="1"/>
  <c r="AD70" i="1"/>
  <c r="AA71" i="1"/>
  <c r="AB71" i="1"/>
  <c r="AC71" i="1"/>
  <c r="AD71" i="1"/>
  <c r="AA72" i="1"/>
  <c r="AB72" i="1"/>
  <c r="AC72" i="1"/>
  <c r="AD72" i="1"/>
  <c r="AA73" i="1"/>
  <c r="AB73" i="1"/>
  <c r="AC73" i="1"/>
  <c r="AD73" i="1"/>
  <c r="AA74" i="1"/>
  <c r="AB74" i="1"/>
  <c r="AC74" i="1"/>
  <c r="AD74" i="1"/>
  <c r="AA75" i="1"/>
  <c r="AC75" i="1"/>
  <c r="AD75" i="1"/>
  <c r="AA76" i="1"/>
  <c r="AB76" i="1"/>
  <c r="AC76" i="1"/>
  <c r="AD76" i="1"/>
  <c r="AA77" i="1"/>
  <c r="AB77" i="1"/>
  <c r="AC77" i="1"/>
  <c r="AD77" i="1"/>
  <c r="AB3" i="1"/>
  <c r="AC3" i="1"/>
  <c r="AD3" i="1"/>
  <c r="AA3" i="1"/>
</calcChain>
</file>

<file path=xl/sharedStrings.xml><?xml version="1.0" encoding="utf-8"?>
<sst xmlns="http://schemas.openxmlformats.org/spreadsheetml/2006/main" count="327" uniqueCount="128">
  <si>
    <t>Mondelez</t>
  </si>
  <si>
    <t>SUI</t>
  </si>
  <si>
    <t>Ipsos</t>
  </si>
  <si>
    <t>FRA</t>
  </si>
  <si>
    <t>Volvo</t>
  </si>
  <si>
    <t>SWE</t>
  </si>
  <si>
    <t>BASF</t>
  </si>
  <si>
    <t>GER</t>
  </si>
  <si>
    <t>Bayer</t>
  </si>
  <si>
    <t>NED</t>
  </si>
  <si>
    <t>Whirlpool</t>
  </si>
  <si>
    <t>Wurth</t>
  </si>
  <si>
    <t>Jysk</t>
  </si>
  <si>
    <t>DEN</t>
  </si>
  <si>
    <t>Gebruder Weiss</t>
  </si>
  <si>
    <t>AUT</t>
  </si>
  <si>
    <t>Schenker</t>
  </si>
  <si>
    <t>Porsche</t>
  </si>
  <si>
    <t>Metro</t>
  </si>
  <si>
    <t>Renault Nissan</t>
  </si>
  <si>
    <t>Gen-I</t>
  </si>
  <si>
    <t>SVN</t>
  </si>
  <si>
    <t>DS Smith</t>
  </si>
  <si>
    <t>Knauf</t>
  </si>
  <si>
    <t>Xella</t>
  </si>
  <si>
    <t>Ingram Micro</t>
  </si>
  <si>
    <t>POL</t>
  </si>
  <si>
    <t>Austrotherm</t>
  </si>
  <si>
    <t>KWS</t>
  </si>
  <si>
    <t>Arriva</t>
  </si>
  <si>
    <t>GBR</t>
  </si>
  <si>
    <t>Heineken</t>
  </si>
  <si>
    <t>H&amp;M</t>
  </si>
  <si>
    <t>Roche</t>
  </si>
  <si>
    <t>Zara</t>
  </si>
  <si>
    <t>ESP</t>
  </si>
  <si>
    <t>Nestle</t>
  </si>
  <si>
    <t>Strabag</t>
  </si>
  <si>
    <t>C&amp;A</t>
  </si>
  <si>
    <t>Rehau</t>
  </si>
  <si>
    <t>Takko</t>
  </si>
  <si>
    <t>Rauch</t>
  </si>
  <si>
    <t>Dr. Oetker</t>
  </si>
  <si>
    <t>Grundfos</t>
  </si>
  <si>
    <t>Krka</t>
  </si>
  <si>
    <t>Alkaloid</t>
  </si>
  <si>
    <t>MKD</t>
  </si>
  <si>
    <t>Meggle</t>
  </si>
  <si>
    <t>ABB</t>
  </si>
  <si>
    <t>Huawei</t>
  </si>
  <si>
    <t>Novo Nordisk</t>
  </si>
  <si>
    <t>Deichmann</t>
  </si>
  <si>
    <t>Toyota</t>
  </si>
  <si>
    <t>Adidas</t>
  </si>
  <si>
    <t>Tom Tailor</t>
  </si>
  <si>
    <t>Schrack</t>
  </si>
  <si>
    <t>Pharmaswiss</t>
  </si>
  <si>
    <t>Schneider Electric</t>
  </si>
  <si>
    <t>Sanofi</t>
  </si>
  <si>
    <t>Oracle</t>
  </si>
  <si>
    <t>Terra</t>
  </si>
  <si>
    <t>JUB</t>
  </si>
  <si>
    <t>Saint-Gobain</t>
  </si>
  <si>
    <t>Olimpias</t>
  </si>
  <si>
    <t>ITA</t>
  </si>
  <si>
    <t>Borealis</t>
  </si>
  <si>
    <t>Havi Logistics</t>
  </si>
  <si>
    <t>Oriflame</t>
  </si>
  <si>
    <t>Leoni</t>
  </si>
  <si>
    <t>Draxlmaier</t>
  </si>
  <si>
    <t>Titan</t>
  </si>
  <si>
    <t>dm-drogerie</t>
  </si>
  <si>
    <t>Sika</t>
  </si>
  <si>
    <t>Tetra Pak</t>
  </si>
  <si>
    <t>Unilever</t>
  </si>
  <si>
    <t>Sarantis</t>
  </si>
  <si>
    <t>CYP</t>
  </si>
  <si>
    <t>Swarovski</t>
  </si>
  <si>
    <t>Panasonic</t>
  </si>
  <si>
    <t>Johnson Electric</t>
  </si>
  <si>
    <t>MOL</t>
  </si>
  <si>
    <t>HUN</t>
  </si>
  <si>
    <t>Bosch</t>
  </si>
  <si>
    <t>Cooper Standard</t>
  </si>
  <si>
    <t>Imperial Tobacco</t>
  </si>
  <si>
    <t>Aunde</t>
  </si>
  <si>
    <t>Einhell</t>
  </si>
  <si>
    <t>Stihl</t>
  </si>
  <si>
    <t>L'Oreal</t>
  </si>
  <si>
    <t>06216331</t>
  </si>
  <si>
    <t>07522878</t>
  </si>
  <si>
    <t>07102259</t>
  </si>
  <si>
    <t>07440626</t>
  </si>
  <si>
    <t>07163851</t>
  </si>
  <si>
    <t>07189826</t>
  </si>
  <si>
    <t>07647107</t>
  </si>
  <si>
    <t>08279730</t>
  </si>
  <si>
    <t>07821271</t>
  </si>
  <si>
    <t>07150512</t>
  </si>
  <si>
    <t>07190425</t>
  </si>
  <si>
    <t>Vip mobile</t>
  </si>
  <si>
    <t>Region</t>
  </si>
  <si>
    <t>VOJ</t>
  </si>
  <si>
    <t>G</t>
  </si>
  <si>
    <t>M</t>
  </si>
  <si>
    <t>H</t>
  </si>
  <si>
    <t>D</t>
  </si>
  <si>
    <t>C</t>
  </si>
  <si>
    <t>J</t>
  </si>
  <si>
    <t>F</t>
  </si>
  <si>
    <t>No.</t>
  </si>
  <si>
    <t>Registration number</t>
  </si>
  <si>
    <t>Company name</t>
  </si>
  <si>
    <t>Country</t>
  </si>
  <si>
    <t>Eurostat Industry</t>
  </si>
  <si>
    <t>Total Assets</t>
  </si>
  <si>
    <t>Long-term Liabilities</t>
  </si>
  <si>
    <t>Short-term Liabilities</t>
  </si>
  <si>
    <t>Pre-Tax Income</t>
  </si>
  <si>
    <t>Current Income Tax Expense</t>
  </si>
  <si>
    <t>Pre-Tax Income / Total Assets</t>
  </si>
  <si>
    <t>Total Liabilities / Total Assets</t>
  </si>
  <si>
    <t>Long-Term Liabilities / Total Assets</t>
  </si>
  <si>
    <t>Current Income Tax Expense / Total Assets</t>
  </si>
  <si>
    <t>Current Income Tax Expense / Pre-Tax Income</t>
  </si>
  <si>
    <t>BEL</t>
  </si>
  <si>
    <t>SOU</t>
  </si>
  <si>
    <t>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</si>
</sst>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49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/>
    <xf numFmtId="0" fontId="0" fillId="0" borderId="2" xfId="0" applyBorder="1"/>
    <xf numFmtId="0" fontId="0" fillId="0" borderId="3" xfId="0" applyBorder="1"/>
    <xf numFmtId="0" fontId="0" fillId="0" borderId="8" xfId="0" applyBorder="1"/>
    <xf numFmtId="0" fontId="0" fillId="0" borderId="0" xfId="0" applyBorder="1"/>
    <xf numFmtId="0" fontId="0" fillId="0" borderId="6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9" xfId="0" applyBorder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0" fillId="0" borderId="5" xfId="0" applyNumberFormat="1" applyBorder="1"/>
    <xf numFmtId="164" fontId="0" fillId="0" borderId="2" xfId="0" applyNumberFormat="1" applyBorder="1"/>
    <xf numFmtId="164" fontId="0" fillId="0" borderId="3" xfId="0" applyNumberFormat="1" applyBorder="1"/>
    <xf numFmtId="164" fontId="0" fillId="0" borderId="8" xfId="0" applyNumberFormat="1" applyBorder="1"/>
    <xf numFmtId="164" fontId="0" fillId="0" borderId="0" xfId="0" applyNumberFormat="1" applyBorder="1"/>
    <xf numFmtId="164" fontId="0" fillId="0" borderId="6" xfId="0" applyNumberFormat="1" applyBorder="1"/>
    <xf numFmtId="164" fontId="2" fillId="0" borderId="8" xfId="0" applyNumberFormat="1" applyFont="1" applyBorder="1"/>
    <xf numFmtId="164" fontId="2" fillId="0" borderId="0" xfId="0" applyNumberFormat="1" applyFont="1" applyBorder="1"/>
    <xf numFmtId="164" fontId="0" fillId="0" borderId="12" xfId="0" applyNumberFormat="1" applyBorder="1"/>
    <xf numFmtId="164" fontId="0" fillId="0" borderId="11" xfId="0" applyNumberFormat="1" applyBorder="1"/>
    <xf numFmtId="164" fontId="0" fillId="0" borderId="9" xfId="0" applyNumberFormat="1" applyBorder="1"/>
    <xf numFmtId="0" fontId="0" fillId="6" borderId="13" xfId="0" applyFill="1" applyBorder="1"/>
    <xf numFmtId="0" fontId="0" fillId="6" borderId="14" xfId="0" applyFill="1" applyBorder="1"/>
    <xf numFmtId="0" fontId="0" fillId="6" borderId="15" xfId="0" applyFill="1" applyBorder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7"/>
  <sheetViews>
    <sheetView tabSelected="1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A2"/>
    </sheetView>
  </sheetViews>
  <sheetFormatPr defaultRowHeight="15" x14ac:dyDescent="0.25"/>
  <cols>
    <col min="1" max="1" width="4.5703125" style="1" customWidth="1"/>
    <col min="2" max="2" width="11.5703125" style="1" customWidth="1"/>
    <col min="3" max="3" width="16.5703125" style="1" customWidth="1"/>
    <col min="4" max="4" width="8.28515625" style="1" customWidth="1"/>
    <col min="5" max="5" width="7.28515625" style="1" customWidth="1"/>
    <col min="6" max="6" width="9.42578125" style="1" customWidth="1"/>
    <col min="46" max="46" width="9.140625" customWidth="1"/>
  </cols>
  <sheetData>
    <row r="1" spans="1:46" ht="15" customHeight="1" x14ac:dyDescent="0.25">
      <c r="A1" s="33" t="s">
        <v>110</v>
      </c>
      <c r="B1" s="33" t="s">
        <v>111</v>
      </c>
      <c r="C1" s="33" t="s">
        <v>112</v>
      </c>
      <c r="D1" s="33" t="s">
        <v>113</v>
      </c>
      <c r="E1" s="34" t="s">
        <v>101</v>
      </c>
      <c r="F1" s="34" t="s">
        <v>114</v>
      </c>
      <c r="G1" s="32" t="s">
        <v>115</v>
      </c>
      <c r="H1" s="32"/>
      <c r="I1" s="32"/>
      <c r="J1" s="32"/>
      <c r="K1" s="32" t="s">
        <v>116</v>
      </c>
      <c r="L1" s="32"/>
      <c r="M1" s="32"/>
      <c r="N1" s="32"/>
      <c r="O1" s="32" t="s">
        <v>117</v>
      </c>
      <c r="P1" s="32"/>
      <c r="Q1" s="32"/>
      <c r="R1" s="32"/>
      <c r="S1" s="32" t="s">
        <v>118</v>
      </c>
      <c r="T1" s="32"/>
      <c r="U1" s="32"/>
      <c r="V1" s="32"/>
      <c r="W1" s="32" t="s">
        <v>119</v>
      </c>
      <c r="X1" s="32"/>
      <c r="Y1" s="32"/>
      <c r="Z1" s="32"/>
      <c r="AA1" s="36" t="s">
        <v>120</v>
      </c>
      <c r="AB1" s="36"/>
      <c r="AC1" s="36"/>
      <c r="AD1" s="36"/>
      <c r="AE1" s="36" t="s">
        <v>121</v>
      </c>
      <c r="AF1" s="36"/>
      <c r="AG1" s="36"/>
      <c r="AH1" s="36"/>
      <c r="AI1" s="36" t="s">
        <v>122</v>
      </c>
      <c r="AJ1" s="36"/>
      <c r="AK1" s="36"/>
      <c r="AL1" s="36"/>
      <c r="AM1" s="36" t="s">
        <v>123</v>
      </c>
      <c r="AN1" s="36"/>
      <c r="AO1" s="36"/>
      <c r="AP1" s="36"/>
      <c r="AQ1" s="36" t="s">
        <v>124</v>
      </c>
      <c r="AR1" s="36"/>
      <c r="AS1" s="36"/>
      <c r="AT1" s="36"/>
    </row>
    <row r="2" spans="1:46" x14ac:dyDescent="0.25">
      <c r="A2" s="33"/>
      <c r="B2" s="33"/>
      <c r="C2" s="33"/>
      <c r="D2" s="33"/>
      <c r="E2" s="35"/>
      <c r="F2" s="35"/>
      <c r="G2" s="17">
        <v>2014</v>
      </c>
      <c r="H2" s="17">
        <v>2013</v>
      </c>
      <c r="I2" s="17">
        <v>2016</v>
      </c>
      <c r="J2" s="17">
        <v>2015</v>
      </c>
      <c r="K2" s="17">
        <v>2014</v>
      </c>
      <c r="L2" s="17">
        <v>2013</v>
      </c>
      <c r="M2" s="17">
        <v>2016</v>
      </c>
      <c r="N2" s="17">
        <v>2015</v>
      </c>
      <c r="O2" s="17">
        <v>2014</v>
      </c>
      <c r="P2" s="17">
        <v>2013</v>
      </c>
      <c r="Q2" s="17">
        <v>2016</v>
      </c>
      <c r="R2" s="17">
        <v>2015</v>
      </c>
      <c r="S2" s="17">
        <v>2014</v>
      </c>
      <c r="T2" s="17">
        <v>2013</v>
      </c>
      <c r="U2" s="17">
        <v>2016</v>
      </c>
      <c r="V2" s="17">
        <v>2015</v>
      </c>
      <c r="W2" s="17">
        <v>2014</v>
      </c>
      <c r="X2" s="17">
        <v>2013</v>
      </c>
      <c r="Y2" s="17">
        <v>2016</v>
      </c>
      <c r="Z2" s="17">
        <v>2015</v>
      </c>
      <c r="AA2" s="16">
        <v>2014</v>
      </c>
      <c r="AB2" s="16">
        <v>2013</v>
      </c>
      <c r="AC2" s="16">
        <v>2016</v>
      </c>
      <c r="AD2" s="16">
        <v>2015</v>
      </c>
      <c r="AE2" s="16">
        <v>2014</v>
      </c>
      <c r="AF2" s="16">
        <v>2013</v>
      </c>
      <c r="AG2" s="16">
        <v>2016</v>
      </c>
      <c r="AH2" s="16">
        <v>2015</v>
      </c>
      <c r="AI2" s="16">
        <v>2014</v>
      </c>
      <c r="AJ2" s="16">
        <v>2013</v>
      </c>
      <c r="AK2" s="16">
        <v>2016</v>
      </c>
      <c r="AL2" s="16">
        <v>2015</v>
      </c>
      <c r="AM2" s="16">
        <v>2014</v>
      </c>
      <c r="AN2" s="16">
        <v>2013</v>
      </c>
      <c r="AO2" s="16">
        <v>2016</v>
      </c>
      <c r="AP2" s="16">
        <v>2015</v>
      </c>
      <c r="AQ2" s="16">
        <v>2014</v>
      </c>
      <c r="AR2" s="16">
        <v>2013</v>
      </c>
      <c r="AS2" s="16">
        <v>2016</v>
      </c>
      <c r="AT2" s="16">
        <v>2015</v>
      </c>
    </row>
    <row r="3" spans="1:46" x14ac:dyDescent="0.25">
      <c r="A3" s="2">
        <v>1</v>
      </c>
      <c r="B3" s="2">
        <v>20030496</v>
      </c>
      <c r="C3" s="2" t="s">
        <v>0</v>
      </c>
      <c r="D3" s="2" t="s">
        <v>1</v>
      </c>
      <c r="E3" s="2" t="s">
        <v>125</v>
      </c>
      <c r="F3" s="4" t="s">
        <v>103</v>
      </c>
      <c r="G3">
        <v>2166698</v>
      </c>
      <c r="H3" s="29">
        <v>3690407</v>
      </c>
      <c r="I3">
        <v>1673290</v>
      </c>
      <c r="J3">
        <v>1635200</v>
      </c>
      <c r="K3" s="5">
        <v>0</v>
      </c>
      <c r="L3" s="6">
        <v>0</v>
      </c>
      <c r="M3" s="6">
        <v>0</v>
      </c>
      <c r="N3" s="7">
        <v>0</v>
      </c>
      <c r="O3">
        <v>1767756</v>
      </c>
      <c r="P3">
        <v>2178475</v>
      </c>
      <c r="Q3">
        <v>1494139</v>
      </c>
      <c r="R3">
        <v>1505202</v>
      </c>
      <c r="S3" s="5">
        <v>455927</v>
      </c>
      <c r="T3" s="6">
        <v>765341</v>
      </c>
      <c r="U3" s="6">
        <v>59518</v>
      </c>
      <c r="V3" s="7">
        <v>141391</v>
      </c>
      <c r="W3">
        <v>67659</v>
      </c>
      <c r="X3">
        <v>123023</v>
      </c>
      <c r="Y3">
        <v>12059</v>
      </c>
      <c r="Z3" s="7">
        <v>22303</v>
      </c>
      <c r="AA3" s="18">
        <f>(S3/G3)*100</f>
        <v>21.042480308746303</v>
      </c>
      <c r="AB3" s="19">
        <f t="shared" ref="AB3:AD3" si="0">(T3/H3)*100</f>
        <v>20.738661074510208</v>
      </c>
      <c r="AC3" s="19">
        <f t="shared" si="0"/>
        <v>3.5569447017552247</v>
      </c>
      <c r="AD3" s="19">
        <f t="shared" si="0"/>
        <v>8.6467098825831705</v>
      </c>
      <c r="AE3" s="18">
        <f>((K3+O3)/G3)*100</f>
        <v>81.587558579922074</v>
      </c>
      <c r="AF3" s="19">
        <f t="shared" ref="AF3:AH3" si="1">((L3+P3)/H3)*100</f>
        <v>59.030751892677422</v>
      </c>
      <c r="AG3" s="19">
        <f t="shared" si="1"/>
        <v>89.293487679959838</v>
      </c>
      <c r="AH3" s="19">
        <f t="shared" si="1"/>
        <v>92.050024461839527</v>
      </c>
      <c r="AI3" s="18">
        <f>(K3/G3)*100</f>
        <v>0</v>
      </c>
      <c r="AJ3" s="19">
        <f t="shared" ref="AJ3:AL3" si="2">(L3/H3)*100</f>
        <v>0</v>
      </c>
      <c r="AK3" s="19">
        <f t="shared" si="2"/>
        <v>0</v>
      </c>
      <c r="AL3" s="20">
        <f t="shared" si="2"/>
        <v>0</v>
      </c>
      <c r="AM3" s="18">
        <f>(W3/G3)*100</f>
        <v>3.1226779181962603</v>
      </c>
      <c r="AN3" s="19">
        <f t="shared" ref="AN3:AP3" si="3">(X3/H3)*100</f>
        <v>3.3335889510289785</v>
      </c>
      <c r="AO3" s="19">
        <f t="shared" si="3"/>
        <v>0.72067603344309716</v>
      </c>
      <c r="AP3" s="19">
        <f t="shared" si="3"/>
        <v>1.3639310176125246</v>
      </c>
      <c r="AQ3" s="18">
        <f>(W3/S3)*100</f>
        <v>14.839875681852577</v>
      </c>
      <c r="AR3" s="19">
        <f t="shared" ref="AR3:AT3" si="4">(X3/T3)*100</f>
        <v>16.074272775142063</v>
      </c>
      <c r="AS3" s="19">
        <f t="shared" si="4"/>
        <v>20.261097483114352</v>
      </c>
      <c r="AT3" s="20">
        <f t="shared" si="4"/>
        <v>15.773988443394558</v>
      </c>
    </row>
    <row r="4" spans="1:46" x14ac:dyDescent="0.25">
      <c r="A4" s="4">
        <v>2</v>
      </c>
      <c r="B4" s="3" t="s">
        <v>89</v>
      </c>
      <c r="C4" s="4" t="s">
        <v>2</v>
      </c>
      <c r="D4" s="4" t="s">
        <v>3</v>
      </c>
      <c r="E4" s="4" t="s">
        <v>125</v>
      </c>
      <c r="F4" s="4" t="s">
        <v>104</v>
      </c>
      <c r="G4">
        <v>424403</v>
      </c>
      <c r="H4" s="30">
        <v>402767</v>
      </c>
      <c r="I4">
        <v>459415</v>
      </c>
      <c r="J4">
        <v>420352</v>
      </c>
      <c r="K4" s="8">
        <v>0</v>
      </c>
      <c r="L4" s="9">
        <v>0</v>
      </c>
      <c r="M4" s="9">
        <v>0</v>
      </c>
      <c r="N4" s="10">
        <v>0</v>
      </c>
      <c r="O4">
        <v>104517</v>
      </c>
      <c r="P4">
        <v>142181</v>
      </c>
      <c r="Q4">
        <v>98963</v>
      </c>
      <c r="R4">
        <v>99310</v>
      </c>
      <c r="S4" s="8">
        <v>74970</v>
      </c>
      <c r="T4" s="9">
        <v>31518</v>
      </c>
      <c r="U4" s="9">
        <v>12542</v>
      </c>
      <c r="V4" s="10">
        <v>11256</v>
      </c>
      <c r="W4">
        <v>15536</v>
      </c>
      <c r="X4">
        <v>7402</v>
      </c>
      <c r="Y4">
        <v>3617</v>
      </c>
      <c r="Z4" s="10">
        <v>9875</v>
      </c>
      <c r="AA4" s="21">
        <f t="shared" ref="AA4:AA67" si="5">(S4/G4)*100</f>
        <v>17.664813867950979</v>
      </c>
      <c r="AB4" s="22">
        <f t="shared" ref="AB4:AB67" si="6">(T4/H4)*100</f>
        <v>7.8253680167441715</v>
      </c>
      <c r="AC4" s="22">
        <f t="shared" ref="AC4:AC67" si="7">(U4/I4)*100</f>
        <v>2.7299935787904186</v>
      </c>
      <c r="AD4" s="22">
        <f t="shared" ref="AD4:AD67" si="8">(V4/J4)*100</f>
        <v>2.6777557856272836</v>
      </c>
      <c r="AE4" s="21">
        <f t="shared" ref="AE4:AE67" si="9">((K4+O4)/G4)*100</f>
        <v>24.626828745319894</v>
      </c>
      <c r="AF4" s="22">
        <f t="shared" ref="AF4:AF67" si="10">((L4+P4)/H4)*100</f>
        <v>35.301054952367004</v>
      </c>
      <c r="AG4" s="22">
        <f t="shared" ref="AG4:AG67" si="11">((M4+Q4)/I4)*100</f>
        <v>21.541090299620169</v>
      </c>
      <c r="AH4" s="22">
        <f t="shared" ref="AH4:AH67" si="12">((N4+R4)/J4)*100</f>
        <v>23.625437728380025</v>
      </c>
      <c r="AI4" s="21">
        <f t="shared" ref="AI4:AI67" si="13">(K4/G4)*100</f>
        <v>0</v>
      </c>
      <c r="AJ4" s="22">
        <f t="shared" ref="AJ4:AJ67" si="14">(L4/H4)*100</f>
        <v>0</v>
      </c>
      <c r="AK4" s="22">
        <f t="shared" ref="AK4:AK67" si="15">(M4/I4)*100</f>
        <v>0</v>
      </c>
      <c r="AL4" s="23">
        <f t="shared" ref="AL4:AL67" si="16">(N4/J4)*100</f>
        <v>0</v>
      </c>
      <c r="AM4" s="21">
        <f t="shared" ref="AM4:AM67" si="17">(W4/G4)*100</f>
        <v>3.6606715786646182</v>
      </c>
      <c r="AN4" s="22">
        <f t="shared" ref="AN4:AN13" si="18">(X4/H4)*100</f>
        <v>1.8377871076826056</v>
      </c>
      <c r="AO4" s="22">
        <f t="shared" ref="AO4:AO67" si="19">(Y4/I4)*100</f>
        <v>0.78730559515906107</v>
      </c>
      <c r="AP4" s="22">
        <f t="shared" ref="AP4:AP67" si="20">(Z4/J4)*100</f>
        <v>2.3492216047503045</v>
      </c>
      <c r="AQ4" s="21">
        <f t="shared" ref="AQ4:AQ67" si="21">(W4/S4)*100</f>
        <v>20.722955849006269</v>
      </c>
      <c r="AR4" s="22">
        <f>(X4/T4)*100</f>
        <v>23.484992702582652</v>
      </c>
      <c r="AS4" s="22">
        <f t="shared" ref="AS4:AS67" si="22">(Y4/U4)*100</f>
        <v>28.839100621910379</v>
      </c>
      <c r="AT4" s="23">
        <f t="shared" ref="AT4:AT67" si="23">(Z4/V4)*100</f>
        <v>87.730987917555083</v>
      </c>
    </row>
    <row r="5" spans="1:46" x14ac:dyDescent="0.25">
      <c r="A5" s="4">
        <v>3</v>
      </c>
      <c r="B5" s="4">
        <v>17175912</v>
      </c>
      <c r="C5" s="4" t="s">
        <v>4</v>
      </c>
      <c r="D5" s="4" t="s">
        <v>5</v>
      </c>
      <c r="E5" s="4" t="s">
        <v>102</v>
      </c>
      <c r="F5" s="4" t="s">
        <v>103</v>
      </c>
      <c r="G5">
        <v>669686</v>
      </c>
      <c r="H5" s="30">
        <v>691811</v>
      </c>
      <c r="I5">
        <v>771621</v>
      </c>
      <c r="J5">
        <v>611228</v>
      </c>
      <c r="K5" s="8">
        <v>90000</v>
      </c>
      <c r="L5" s="9">
        <v>90000</v>
      </c>
      <c r="M5" s="9">
        <v>0</v>
      </c>
      <c r="N5" s="10">
        <v>0</v>
      </c>
      <c r="O5">
        <v>251707</v>
      </c>
      <c r="P5">
        <v>296599</v>
      </c>
      <c r="Q5">
        <v>336596</v>
      </c>
      <c r="R5">
        <v>217105</v>
      </c>
      <c r="S5" s="8">
        <v>36097</v>
      </c>
      <c r="T5" s="9">
        <v>-25286</v>
      </c>
      <c r="U5" s="9">
        <v>50615</v>
      </c>
      <c r="V5" s="10">
        <v>69265</v>
      </c>
      <c r="W5">
        <v>1193</v>
      </c>
      <c r="X5">
        <v>0</v>
      </c>
      <c r="Y5">
        <v>7535</v>
      </c>
      <c r="Z5" s="10">
        <v>9207</v>
      </c>
      <c r="AA5" s="21">
        <f t="shared" si="5"/>
        <v>5.390138064704951</v>
      </c>
      <c r="AB5" s="22">
        <f t="shared" si="6"/>
        <v>-3.6550445136027037</v>
      </c>
      <c r="AC5" s="22">
        <f t="shared" si="7"/>
        <v>6.5595674560438351</v>
      </c>
      <c r="AD5" s="22">
        <f t="shared" si="8"/>
        <v>11.332105204604501</v>
      </c>
      <c r="AE5" s="21">
        <f t="shared" si="9"/>
        <v>51.024957965374817</v>
      </c>
      <c r="AF5" s="22">
        <f t="shared" si="10"/>
        <v>55.882170130281253</v>
      </c>
      <c r="AG5" s="22">
        <f t="shared" si="11"/>
        <v>43.621933565830894</v>
      </c>
      <c r="AH5" s="22">
        <f t="shared" si="12"/>
        <v>35.519478819687578</v>
      </c>
      <c r="AI5" s="21">
        <f t="shared" si="13"/>
        <v>13.439134161383096</v>
      </c>
      <c r="AJ5" s="22">
        <f t="shared" si="14"/>
        <v>13.009333474026866</v>
      </c>
      <c r="AK5" s="22">
        <f t="shared" si="15"/>
        <v>0</v>
      </c>
      <c r="AL5" s="23">
        <f t="shared" si="16"/>
        <v>0</v>
      </c>
      <c r="AM5" s="21">
        <f t="shared" si="17"/>
        <v>0.17814318949477814</v>
      </c>
      <c r="AN5" s="22">
        <f t="shared" si="18"/>
        <v>0</v>
      </c>
      <c r="AO5" s="22">
        <f t="shared" si="19"/>
        <v>0.97651567284975394</v>
      </c>
      <c r="AP5" s="22">
        <f t="shared" si="20"/>
        <v>1.506311883617897</v>
      </c>
      <c r="AQ5" s="21">
        <f t="shared" si="21"/>
        <v>3.3049837936670636</v>
      </c>
      <c r="AR5" s="22"/>
      <c r="AS5" s="22">
        <f t="shared" si="22"/>
        <v>14.886891237775362</v>
      </c>
      <c r="AT5" s="23">
        <f t="shared" si="23"/>
        <v>13.292427633003681</v>
      </c>
    </row>
    <row r="6" spans="1:46" x14ac:dyDescent="0.25">
      <c r="A6" s="4">
        <v>4</v>
      </c>
      <c r="B6" s="3" t="s">
        <v>90</v>
      </c>
      <c r="C6" s="4" t="s">
        <v>6</v>
      </c>
      <c r="D6" s="4" t="s">
        <v>7</v>
      </c>
      <c r="E6" s="4" t="s">
        <v>125</v>
      </c>
      <c r="F6" s="4" t="s">
        <v>103</v>
      </c>
      <c r="G6">
        <v>1047451</v>
      </c>
      <c r="H6" s="30">
        <v>868918</v>
      </c>
      <c r="I6">
        <v>1055079</v>
      </c>
      <c r="J6">
        <v>972288</v>
      </c>
      <c r="K6" s="8">
        <v>0</v>
      </c>
      <c r="L6" s="9">
        <v>0</v>
      </c>
      <c r="M6" s="9">
        <v>0</v>
      </c>
      <c r="N6" s="10">
        <v>0</v>
      </c>
      <c r="O6">
        <v>957705</v>
      </c>
      <c r="P6">
        <v>727057</v>
      </c>
      <c r="Q6">
        <v>1011304</v>
      </c>
      <c r="R6">
        <v>878145</v>
      </c>
      <c r="S6" s="8">
        <v>90212</v>
      </c>
      <c r="T6" s="9">
        <v>151340</v>
      </c>
      <c r="U6" s="9">
        <v>-57586</v>
      </c>
      <c r="V6" s="10">
        <v>96222</v>
      </c>
      <c r="W6">
        <v>16554</v>
      </c>
      <c r="X6">
        <v>24593</v>
      </c>
      <c r="Y6">
        <v>782</v>
      </c>
      <c r="Z6" s="10">
        <v>17023</v>
      </c>
      <c r="AA6" s="21">
        <f t="shared" si="5"/>
        <v>8.6125269821690935</v>
      </c>
      <c r="AB6" s="22">
        <f t="shared" si="6"/>
        <v>17.417063520378218</v>
      </c>
      <c r="AC6" s="22">
        <f t="shared" si="7"/>
        <v>-5.4579799237782192</v>
      </c>
      <c r="AD6" s="22">
        <f t="shared" si="8"/>
        <v>9.8964504344391795</v>
      </c>
      <c r="AE6" s="21">
        <f t="shared" si="9"/>
        <v>91.431961972445492</v>
      </c>
      <c r="AF6" s="22">
        <f t="shared" si="10"/>
        <v>83.673833434225102</v>
      </c>
      <c r="AG6" s="22">
        <f t="shared" si="11"/>
        <v>95.85102158227015</v>
      </c>
      <c r="AH6" s="22">
        <f t="shared" si="12"/>
        <v>90.317375098736179</v>
      </c>
      <c r="AI6" s="21">
        <f t="shared" si="13"/>
        <v>0</v>
      </c>
      <c r="AJ6" s="22">
        <f t="shared" si="14"/>
        <v>0</v>
      </c>
      <c r="AK6" s="22">
        <f t="shared" si="15"/>
        <v>0</v>
      </c>
      <c r="AL6" s="23">
        <f t="shared" si="16"/>
        <v>0</v>
      </c>
      <c r="AM6" s="21">
        <f t="shared" si="17"/>
        <v>1.5804080572742782</v>
      </c>
      <c r="AN6" s="22">
        <f t="shared" si="18"/>
        <v>2.8303015934760243</v>
      </c>
      <c r="AO6" s="22">
        <f t="shared" si="19"/>
        <v>7.4117672705077062E-2</v>
      </c>
      <c r="AP6" s="22">
        <f t="shared" si="20"/>
        <v>1.7508186874670879</v>
      </c>
      <c r="AQ6" s="21">
        <f t="shared" si="21"/>
        <v>18.350108632997827</v>
      </c>
      <c r="AR6" s="22">
        <f>(X6/T6)*100</f>
        <v>16.25016519096075</v>
      </c>
      <c r="AS6" s="22"/>
      <c r="AT6" s="23">
        <f t="shared" si="23"/>
        <v>17.691380349608199</v>
      </c>
    </row>
    <row r="7" spans="1:46" x14ac:dyDescent="0.25">
      <c r="A7" s="4">
        <v>5</v>
      </c>
      <c r="B7" s="4">
        <v>17171526</v>
      </c>
      <c r="C7" s="4" t="s">
        <v>8</v>
      </c>
      <c r="D7" s="4" t="s">
        <v>9</v>
      </c>
      <c r="E7" s="4" t="s">
        <v>125</v>
      </c>
      <c r="F7" s="4" t="s">
        <v>103</v>
      </c>
      <c r="G7">
        <v>1345445</v>
      </c>
      <c r="H7" s="30">
        <v>1210661</v>
      </c>
      <c r="I7">
        <v>1559917</v>
      </c>
      <c r="J7">
        <v>1329298</v>
      </c>
      <c r="K7" s="8">
        <v>0</v>
      </c>
      <c r="L7" s="9">
        <v>0</v>
      </c>
      <c r="M7" s="9">
        <v>0</v>
      </c>
      <c r="N7" s="10">
        <v>0</v>
      </c>
      <c r="O7">
        <v>256401</v>
      </c>
      <c r="P7">
        <v>285735</v>
      </c>
      <c r="Q7">
        <v>283011</v>
      </c>
      <c r="R7">
        <v>182875</v>
      </c>
      <c r="S7" s="8">
        <v>190308</v>
      </c>
      <c r="T7" s="9">
        <v>115824</v>
      </c>
      <c r="U7" s="9">
        <v>155466</v>
      </c>
      <c r="V7" s="10">
        <v>82028</v>
      </c>
      <c r="W7">
        <v>36902</v>
      </c>
      <c r="X7">
        <v>28972</v>
      </c>
      <c r="Y7">
        <v>32129</v>
      </c>
      <c r="Z7" s="10">
        <v>22902</v>
      </c>
      <c r="AA7" s="21">
        <f t="shared" si="5"/>
        <v>14.144613863814573</v>
      </c>
      <c r="AB7" s="22">
        <f t="shared" si="6"/>
        <v>9.5670051319072797</v>
      </c>
      <c r="AC7" s="22">
        <f t="shared" si="7"/>
        <v>9.9662994890112735</v>
      </c>
      <c r="AD7" s="22">
        <f t="shared" si="8"/>
        <v>6.1707758531194656</v>
      </c>
      <c r="AE7" s="21">
        <f t="shared" si="9"/>
        <v>19.056966282531061</v>
      </c>
      <c r="AF7" s="22">
        <f t="shared" si="10"/>
        <v>23.601569721003653</v>
      </c>
      <c r="AG7" s="22">
        <f t="shared" si="11"/>
        <v>18.142696053700295</v>
      </c>
      <c r="AH7" s="22">
        <f t="shared" si="12"/>
        <v>13.757261351480254</v>
      </c>
      <c r="AI7" s="21">
        <f t="shared" si="13"/>
        <v>0</v>
      </c>
      <c r="AJ7" s="22">
        <f t="shared" si="14"/>
        <v>0</v>
      </c>
      <c r="AK7" s="22">
        <f t="shared" si="15"/>
        <v>0</v>
      </c>
      <c r="AL7" s="23">
        <f t="shared" si="16"/>
        <v>0</v>
      </c>
      <c r="AM7" s="21">
        <f t="shared" si="17"/>
        <v>2.7427356748139093</v>
      </c>
      <c r="AN7" s="22">
        <f t="shared" si="18"/>
        <v>2.3930728750657697</v>
      </c>
      <c r="AO7" s="22">
        <f t="shared" si="19"/>
        <v>2.0596608665717469</v>
      </c>
      <c r="AP7" s="22">
        <f t="shared" si="20"/>
        <v>1.7228642486485348</v>
      </c>
      <c r="AQ7" s="21">
        <f t="shared" si="21"/>
        <v>19.390671963343635</v>
      </c>
      <c r="AR7" s="22">
        <f>(X7/T7)*100</f>
        <v>25.013814062715845</v>
      </c>
      <c r="AS7" s="22">
        <f t="shared" si="22"/>
        <v>20.666255001093486</v>
      </c>
      <c r="AT7" s="23">
        <f t="shared" si="23"/>
        <v>27.919734724728141</v>
      </c>
    </row>
    <row r="8" spans="1:46" x14ac:dyDescent="0.25">
      <c r="A8" s="4">
        <v>6</v>
      </c>
      <c r="B8" s="4">
        <v>20111003</v>
      </c>
      <c r="C8" s="4" t="s">
        <v>10</v>
      </c>
      <c r="D8" s="4" t="s">
        <v>9</v>
      </c>
      <c r="E8" s="4" t="s">
        <v>125</v>
      </c>
      <c r="F8" s="4" t="s">
        <v>103</v>
      </c>
      <c r="G8">
        <v>355222</v>
      </c>
      <c r="H8" s="30">
        <v>331470</v>
      </c>
      <c r="I8">
        <v>319862</v>
      </c>
      <c r="J8">
        <v>335630</v>
      </c>
      <c r="K8" s="8">
        <v>66527</v>
      </c>
      <c r="L8" s="9">
        <v>63053</v>
      </c>
      <c r="M8" s="9">
        <v>37042</v>
      </c>
      <c r="N8" s="10">
        <v>0</v>
      </c>
      <c r="O8">
        <v>141668</v>
      </c>
      <c r="P8">
        <v>126112</v>
      </c>
      <c r="Q8">
        <v>142582</v>
      </c>
      <c r="R8">
        <v>203132</v>
      </c>
      <c r="S8" s="8">
        <v>7449</v>
      </c>
      <c r="T8" s="9">
        <v>18195</v>
      </c>
      <c r="U8" s="9">
        <v>10544</v>
      </c>
      <c r="V8" s="10">
        <v>9201</v>
      </c>
      <c r="W8">
        <v>1165</v>
      </c>
      <c r="X8">
        <v>2923</v>
      </c>
      <c r="Y8">
        <v>1893</v>
      </c>
      <c r="Z8" s="10">
        <v>1533</v>
      </c>
      <c r="AA8" s="21">
        <f t="shared" si="5"/>
        <v>2.0969984967147304</v>
      </c>
      <c r="AB8" s="22">
        <f t="shared" si="6"/>
        <v>5.4891845415874743</v>
      </c>
      <c r="AC8" s="22">
        <f t="shared" si="7"/>
        <v>3.2964215818071545</v>
      </c>
      <c r="AD8" s="22">
        <f t="shared" si="8"/>
        <v>2.7414116735691088</v>
      </c>
      <c r="AE8" s="21">
        <f t="shared" si="9"/>
        <v>58.6098270940426</v>
      </c>
      <c r="AF8" s="22">
        <f t="shared" si="10"/>
        <v>57.068512987600684</v>
      </c>
      <c r="AG8" s="22">
        <f t="shared" si="11"/>
        <v>56.156717584458292</v>
      </c>
      <c r="AH8" s="22">
        <f t="shared" si="12"/>
        <v>60.522599290885793</v>
      </c>
      <c r="AI8" s="21">
        <f t="shared" si="13"/>
        <v>18.728288225391445</v>
      </c>
      <c r="AJ8" s="22">
        <f t="shared" si="14"/>
        <v>19.022234289679307</v>
      </c>
      <c r="AK8" s="22">
        <f t="shared" si="15"/>
        <v>11.58061914200499</v>
      </c>
      <c r="AL8" s="23">
        <f t="shared" si="16"/>
        <v>0</v>
      </c>
      <c r="AM8" s="21">
        <f t="shared" si="17"/>
        <v>0.32796392115353212</v>
      </c>
      <c r="AN8" s="22">
        <f t="shared" si="18"/>
        <v>0.88182942649410201</v>
      </c>
      <c r="AO8" s="22">
        <f t="shared" si="19"/>
        <v>0.59181772139235045</v>
      </c>
      <c r="AP8" s="22">
        <f t="shared" si="20"/>
        <v>0.45675297202276316</v>
      </c>
      <c r="AQ8" s="21">
        <f t="shared" si="21"/>
        <v>15.639683178950195</v>
      </c>
      <c r="AR8" s="22">
        <f>(X8/T8)*100</f>
        <v>16.064852981588349</v>
      </c>
      <c r="AS8" s="22">
        <f t="shared" si="22"/>
        <v>17.953338391502278</v>
      </c>
      <c r="AT8" s="23">
        <f t="shared" si="23"/>
        <v>16.661232474731008</v>
      </c>
    </row>
    <row r="9" spans="1:46" x14ac:dyDescent="0.25">
      <c r="A9" s="4">
        <v>7</v>
      </c>
      <c r="B9" s="4">
        <v>17155172</v>
      </c>
      <c r="C9" s="4" t="s">
        <v>11</v>
      </c>
      <c r="D9" s="4" t="s">
        <v>1</v>
      </c>
      <c r="E9" s="4" t="s">
        <v>125</v>
      </c>
      <c r="F9" s="4" t="s">
        <v>103</v>
      </c>
      <c r="G9">
        <v>906186</v>
      </c>
      <c r="H9" s="30">
        <v>867514</v>
      </c>
      <c r="I9">
        <v>1607481</v>
      </c>
      <c r="J9">
        <v>1140240</v>
      </c>
      <c r="K9" s="8">
        <v>79038</v>
      </c>
      <c r="L9" s="9">
        <v>229284</v>
      </c>
      <c r="M9" s="9">
        <v>0</v>
      </c>
      <c r="N9" s="10">
        <v>0</v>
      </c>
      <c r="O9">
        <v>359736</v>
      </c>
      <c r="P9">
        <v>174099</v>
      </c>
      <c r="Q9">
        <v>488537</v>
      </c>
      <c r="R9">
        <v>607776</v>
      </c>
      <c r="S9" s="8">
        <v>10556</v>
      </c>
      <c r="T9" s="9">
        <v>631</v>
      </c>
      <c r="U9" s="9">
        <v>149504</v>
      </c>
      <c r="V9" s="10">
        <v>81523</v>
      </c>
      <c r="W9">
        <v>638</v>
      </c>
      <c r="X9">
        <v>3127</v>
      </c>
      <c r="Y9">
        <v>28002</v>
      </c>
      <c r="Z9" s="10">
        <v>18439</v>
      </c>
      <c r="AA9" s="21">
        <f t="shared" si="5"/>
        <v>1.1648822647889066</v>
      </c>
      <c r="AB9" s="22">
        <f t="shared" si="6"/>
        <v>7.2736578314586284E-2</v>
      </c>
      <c r="AC9" s="22">
        <f t="shared" si="7"/>
        <v>9.3005142829059881</v>
      </c>
      <c r="AD9" s="22">
        <f t="shared" si="8"/>
        <v>7.1496351645267655</v>
      </c>
      <c r="AE9" s="21">
        <f t="shared" si="9"/>
        <v>48.419860823274689</v>
      </c>
      <c r="AF9" s="22">
        <f t="shared" si="10"/>
        <v>46.498730856216731</v>
      </c>
      <c r="AG9" s="22">
        <f t="shared" si="11"/>
        <v>30.391463413875496</v>
      </c>
      <c r="AH9" s="22">
        <f t="shared" si="12"/>
        <v>53.302462639444329</v>
      </c>
      <c r="AI9" s="21">
        <f t="shared" si="13"/>
        <v>8.7220504399758987</v>
      </c>
      <c r="AJ9" s="22">
        <f t="shared" si="14"/>
        <v>26.430005740541361</v>
      </c>
      <c r="AK9" s="22">
        <f t="shared" si="15"/>
        <v>0</v>
      </c>
      <c r="AL9" s="23">
        <f t="shared" si="16"/>
        <v>0</v>
      </c>
      <c r="AM9" s="21">
        <f t="shared" si="17"/>
        <v>7.0404972047681161E-2</v>
      </c>
      <c r="AN9" s="22">
        <f t="shared" si="18"/>
        <v>0.36045527795516846</v>
      </c>
      <c r="AO9" s="22">
        <f t="shared" si="19"/>
        <v>1.7419801540422564</v>
      </c>
      <c r="AP9" s="22">
        <f t="shared" si="20"/>
        <v>1.6171156949414158</v>
      </c>
      <c r="AQ9" s="21">
        <f t="shared" si="21"/>
        <v>6.0439560439560438</v>
      </c>
      <c r="AR9" s="22">
        <f>(X9/T9)*100</f>
        <v>495.56259904912838</v>
      </c>
      <c r="AS9" s="22">
        <f t="shared" si="22"/>
        <v>18.729933647260275</v>
      </c>
      <c r="AT9" s="23">
        <f t="shared" si="23"/>
        <v>22.618156839174222</v>
      </c>
    </row>
    <row r="10" spans="1:46" x14ac:dyDescent="0.25">
      <c r="A10" s="4">
        <v>8</v>
      </c>
      <c r="B10" s="4">
        <v>20658266</v>
      </c>
      <c r="C10" s="4" t="s">
        <v>12</v>
      </c>
      <c r="D10" s="4" t="s">
        <v>13</v>
      </c>
      <c r="E10" s="4" t="s">
        <v>125</v>
      </c>
      <c r="F10" s="4" t="s">
        <v>103</v>
      </c>
      <c r="G10">
        <v>1284592</v>
      </c>
      <c r="H10" s="30">
        <v>844306</v>
      </c>
      <c r="I10">
        <v>1284624</v>
      </c>
      <c r="J10">
        <v>1178448</v>
      </c>
      <c r="K10" s="8">
        <v>725750</v>
      </c>
      <c r="L10" s="9">
        <v>0</v>
      </c>
      <c r="M10" s="9">
        <v>740834</v>
      </c>
      <c r="N10" s="10">
        <v>729757</v>
      </c>
      <c r="O10">
        <v>249855</v>
      </c>
      <c r="P10">
        <v>1192834</v>
      </c>
      <c r="Q10">
        <v>282788</v>
      </c>
      <c r="R10">
        <v>216483</v>
      </c>
      <c r="S10" s="8">
        <v>-152479</v>
      </c>
      <c r="T10" s="9">
        <v>-160965</v>
      </c>
      <c r="U10" s="9">
        <v>33376</v>
      </c>
      <c r="V10" s="10">
        <v>-81361</v>
      </c>
      <c r="W10">
        <v>0</v>
      </c>
      <c r="X10">
        <v>0</v>
      </c>
      <c r="Y10">
        <v>0</v>
      </c>
      <c r="Z10" s="10">
        <v>0</v>
      </c>
      <c r="AA10" s="21">
        <f t="shared" si="5"/>
        <v>-11.869838828203818</v>
      </c>
      <c r="AB10" s="22">
        <f t="shared" si="6"/>
        <v>-19.064770355771486</v>
      </c>
      <c r="AC10" s="22">
        <f t="shared" si="7"/>
        <v>2.5981143120477275</v>
      </c>
      <c r="AD10" s="22">
        <f t="shared" si="8"/>
        <v>-6.9040806212917332</v>
      </c>
      <c r="AE10" s="21">
        <f t="shared" si="9"/>
        <v>75.94668190367058</v>
      </c>
      <c r="AF10" s="22">
        <f t="shared" si="10"/>
        <v>141.27982034949414</v>
      </c>
      <c r="AG10" s="22">
        <f t="shared" si="11"/>
        <v>79.682615302220725</v>
      </c>
      <c r="AH10" s="22">
        <f t="shared" si="12"/>
        <v>80.295439425413761</v>
      </c>
      <c r="AI10" s="21">
        <f t="shared" si="13"/>
        <v>56.496537421998582</v>
      </c>
      <c r="AJ10" s="22">
        <f t="shared" si="14"/>
        <v>0</v>
      </c>
      <c r="AK10" s="22">
        <f t="shared" si="15"/>
        <v>57.669325810509534</v>
      </c>
      <c r="AL10" s="23">
        <f t="shared" si="16"/>
        <v>61.925261021275432</v>
      </c>
      <c r="AM10" s="21">
        <f t="shared" si="17"/>
        <v>0</v>
      </c>
      <c r="AN10" s="22">
        <f t="shared" si="18"/>
        <v>0</v>
      </c>
      <c r="AO10" s="22">
        <f t="shared" si="19"/>
        <v>0</v>
      </c>
      <c r="AP10" s="22">
        <f t="shared" si="20"/>
        <v>0</v>
      </c>
      <c r="AQ10" s="21"/>
      <c r="AR10" s="22"/>
      <c r="AS10" s="22">
        <f t="shared" si="22"/>
        <v>0</v>
      </c>
      <c r="AT10" s="23"/>
    </row>
    <row r="11" spans="1:46" x14ac:dyDescent="0.25">
      <c r="A11" s="4">
        <v>9</v>
      </c>
      <c r="B11" s="4">
        <v>17431021</v>
      </c>
      <c r="C11" s="4" t="s">
        <v>14</v>
      </c>
      <c r="D11" s="4" t="s">
        <v>15</v>
      </c>
      <c r="E11" s="4" t="s">
        <v>125</v>
      </c>
      <c r="F11" s="4" t="s">
        <v>105</v>
      </c>
      <c r="G11">
        <v>1482961</v>
      </c>
      <c r="H11" s="30">
        <v>1227609</v>
      </c>
      <c r="I11">
        <v>2237733</v>
      </c>
      <c r="J11">
        <v>2089770</v>
      </c>
      <c r="K11" s="8">
        <v>337474</v>
      </c>
      <c r="L11" s="9">
        <v>354244</v>
      </c>
      <c r="M11" s="9">
        <v>734660</v>
      </c>
      <c r="N11" s="10">
        <v>560696</v>
      </c>
      <c r="O11">
        <v>322803</v>
      </c>
      <c r="P11">
        <v>300227</v>
      </c>
      <c r="Q11">
        <v>619752</v>
      </c>
      <c r="R11">
        <v>702793</v>
      </c>
      <c r="S11" s="8">
        <v>12667</v>
      </c>
      <c r="T11" s="9">
        <v>66212</v>
      </c>
      <c r="U11" s="9">
        <v>16953</v>
      </c>
      <c r="V11" s="10">
        <v>12443</v>
      </c>
      <c r="W11">
        <v>3117</v>
      </c>
      <c r="X11">
        <v>0</v>
      </c>
      <c r="Y11">
        <v>3154</v>
      </c>
      <c r="Z11" s="10">
        <v>2884</v>
      </c>
      <c r="AA11" s="21">
        <f t="shared" si="5"/>
        <v>0.85416946231222546</v>
      </c>
      <c r="AB11" s="22">
        <f t="shared" si="6"/>
        <v>5.3935740125724072</v>
      </c>
      <c r="AC11" s="22">
        <f t="shared" si="7"/>
        <v>0.75759708597942654</v>
      </c>
      <c r="AD11" s="22">
        <f t="shared" si="8"/>
        <v>0.59542437684529881</v>
      </c>
      <c r="AE11" s="21">
        <f t="shared" si="9"/>
        <v>44.5242322623454</v>
      </c>
      <c r="AF11" s="22">
        <f t="shared" si="10"/>
        <v>53.312658998101192</v>
      </c>
      <c r="AG11" s="22">
        <f t="shared" si="11"/>
        <v>60.526077061025596</v>
      </c>
      <c r="AH11" s="22">
        <f t="shared" si="12"/>
        <v>60.460672705608751</v>
      </c>
      <c r="AI11" s="21">
        <f t="shared" si="13"/>
        <v>22.756768384333775</v>
      </c>
      <c r="AJ11" s="22">
        <f t="shared" si="14"/>
        <v>28.856419267046757</v>
      </c>
      <c r="AK11" s="22">
        <f t="shared" si="15"/>
        <v>32.830547701624809</v>
      </c>
      <c r="AL11" s="23">
        <f t="shared" si="16"/>
        <v>26.830512448738382</v>
      </c>
      <c r="AM11" s="21">
        <f t="shared" si="17"/>
        <v>0.2101875909076503</v>
      </c>
      <c r="AN11" s="22">
        <f t="shared" si="18"/>
        <v>0</v>
      </c>
      <c r="AO11" s="22">
        <f t="shared" si="19"/>
        <v>0.14094621655041062</v>
      </c>
      <c r="AP11" s="22">
        <f t="shared" si="20"/>
        <v>0.13800561784311191</v>
      </c>
      <c r="AQ11" s="21">
        <f t="shared" si="21"/>
        <v>24.607247177705847</v>
      </c>
      <c r="AR11" s="22">
        <f>(X11/T11)*100</f>
        <v>0</v>
      </c>
      <c r="AS11" s="22">
        <f t="shared" si="22"/>
        <v>18.604376806464931</v>
      </c>
      <c r="AT11" s="23">
        <f t="shared" si="23"/>
        <v>23.177690267620349</v>
      </c>
    </row>
    <row r="12" spans="1:46" x14ac:dyDescent="0.25">
      <c r="A12" s="4">
        <v>10</v>
      </c>
      <c r="B12" s="4">
        <v>17381377</v>
      </c>
      <c r="C12" s="4" t="s">
        <v>16</v>
      </c>
      <c r="D12" s="4" t="s">
        <v>7</v>
      </c>
      <c r="E12" s="4" t="s">
        <v>102</v>
      </c>
      <c r="F12" s="4" t="s">
        <v>105</v>
      </c>
      <c r="G12">
        <v>243936</v>
      </c>
      <c r="H12" s="30">
        <v>175081</v>
      </c>
      <c r="I12">
        <v>280128</v>
      </c>
      <c r="J12">
        <v>274445</v>
      </c>
      <c r="K12" s="8">
        <v>0</v>
      </c>
      <c r="L12" s="9">
        <v>0</v>
      </c>
      <c r="M12" s="9">
        <v>0</v>
      </c>
      <c r="N12" s="10">
        <v>0</v>
      </c>
      <c r="O12">
        <v>167085</v>
      </c>
      <c r="P12">
        <v>124615</v>
      </c>
      <c r="Q12">
        <v>190580</v>
      </c>
      <c r="R12">
        <v>193371</v>
      </c>
      <c r="S12" s="8">
        <v>33882</v>
      </c>
      <c r="T12" s="9">
        <v>9807</v>
      </c>
      <c r="U12" s="9">
        <v>10981</v>
      </c>
      <c r="V12" s="10">
        <v>14016</v>
      </c>
      <c r="W12">
        <v>7447</v>
      </c>
      <c r="X12">
        <v>2092</v>
      </c>
      <c r="Y12">
        <v>3326</v>
      </c>
      <c r="Z12" s="10">
        <v>4009</v>
      </c>
      <c r="AA12" s="21">
        <f t="shared" si="5"/>
        <v>13.889708776072412</v>
      </c>
      <c r="AB12" s="22">
        <f t="shared" si="6"/>
        <v>5.6014073485986486</v>
      </c>
      <c r="AC12" s="22">
        <f t="shared" si="7"/>
        <v>3.9199937171578707</v>
      </c>
      <c r="AD12" s="22">
        <f t="shared" si="8"/>
        <v>5.107034196287052</v>
      </c>
      <c r="AE12" s="21">
        <f t="shared" si="9"/>
        <v>68.495425029515943</v>
      </c>
      <c r="AF12" s="22">
        <f t="shared" si="10"/>
        <v>71.175627281087046</v>
      </c>
      <c r="AG12" s="22">
        <f t="shared" si="11"/>
        <v>68.033184829792091</v>
      </c>
      <c r="AH12" s="22">
        <f t="shared" si="12"/>
        <v>70.458926196505672</v>
      </c>
      <c r="AI12" s="21">
        <f t="shared" si="13"/>
        <v>0</v>
      </c>
      <c r="AJ12" s="22">
        <f t="shared" si="14"/>
        <v>0</v>
      </c>
      <c r="AK12" s="22">
        <f t="shared" si="15"/>
        <v>0</v>
      </c>
      <c r="AL12" s="23">
        <f t="shared" si="16"/>
        <v>0</v>
      </c>
      <c r="AM12" s="21">
        <f t="shared" si="17"/>
        <v>3.0528499278499281</v>
      </c>
      <c r="AN12" s="22">
        <f t="shared" si="18"/>
        <v>1.1948755147617389</v>
      </c>
      <c r="AO12" s="22">
        <f t="shared" si="19"/>
        <v>1.1873143705734521</v>
      </c>
      <c r="AP12" s="22">
        <f t="shared" si="20"/>
        <v>1.4607662737524822</v>
      </c>
      <c r="AQ12" s="21">
        <f t="shared" si="21"/>
        <v>21.979222005784781</v>
      </c>
      <c r="AR12" s="22">
        <f>(X12/T12)*100</f>
        <v>21.331701845620476</v>
      </c>
      <c r="AS12" s="22">
        <f t="shared" si="22"/>
        <v>30.28868044804663</v>
      </c>
      <c r="AT12" s="23">
        <f t="shared" si="23"/>
        <v>28.603025114155251</v>
      </c>
    </row>
    <row r="13" spans="1:46" x14ac:dyDescent="0.25">
      <c r="A13" s="4">
        <v>11</v>
      </c>
      <c r="B13" s="4">
        <v>17522060</v>
      </c>
      <c r="C13" s="4" t="s">
        <v>17</v>
      </c>
      <c r="D13" s="4" t="s">
        <v>15</v>
      </c>
      <c r="E13" s="4" t="s">
        <v>125</v>
      </c>
      <c r="F13" s="4" t="s">
        <v>104</v>
      </c>
      <c r="G13">
        <v>3785256</v>
      </c>
      <c r="H13" s="30">
        <v>3668627</v>
      </c>
      <c r="I13">
        <v>4499946</v>
      </c>
      <c r="J13">
        <v>3618157</v>
      </c>
      <c r="K13" s="8">
        <v>1040241</v>
      </c>
      <c r="L13" s="9">
        <v>985922</v>
      </c>
      <c r="M13" s="9">
        <v>1611584</v>
      </c>
      <c r="N13" s="10">
        <v>0</v>
      </c>
      <c r="O13">
        <v>1312640</v>
      </c>
      <c r="P13">
        <v>1465994</v>
      </c>
      <c r="Q13">
        <v>756451</v>
      </c>
      <c r="R13">
        <v>1863607</v>
      </c>
      <c r="S13" s="8">
        <v>208831</v>
      </c>
      <c r="T13" s="9">
        <v>189089</v>
      </c>
      <c r="U13" s="9">
        <v>331009</v>
      </c>
      <c r="V13" s="10">
        <v>272286</v>
      </c>
      <c r="W13">
        <v>26657</v>
      </c>
      <c r="X13">
        <v>25719</v>
      </c>
      <c r="Y13">
        <v>51301</v>
      </c>
      <c r="Z13" s="10">
        <v>40631</v>
      </c>
      <c r="AA13" s="21">
        <f t="shared" si="5"/>
        <v>5.5169584302884669</v>
      </c>
      <c r="AB13" s="22">
        <f t="shared" si="6"/>
        <v>5.1542170953874571</v>
      </c>
      <c r="AC13" s="22">
        <f t="shared" si="7"/>
        <v>7.3558438256814647</v>
      </c>
      <c r="AD13" s="22">
        <f t="shared" si="8"/>
        <v>7.5255440822496089</v>
      </c>
      <c r="AE13" s="21">
        <f t="shared" si="9"/>
        <v>62.159098354246055</v>
      </c>
      <c r="AF13" s="22">
        <f t="shared" si="10"/>
        <v>66.83470410047137</v>
      </c>
      <c r="AG13" s="22">
        <f t="shared" si="11"/>
        <v>52.623631483577803</v>
      </c>
      <c r="AH13" s="22">
        <f t="shared" si="12"/>
        <v>51.507079432982039</v>
      </c>
      <c r="AI13" s="21">
        <f t="shared" si="13"/>
        <v>27.481390954799355</v>
      </c>
      <c r="AJ13" s="22">
        <f t="shared" si="14"/>
        <v>26.87441377932398</v>
      </c>
      <c r="AK13" s="22">
        <f t="shared" si="15"/>
        <v>35.813407538668244</v>
      </c>
      <c r="AL13" s="23">
        <f t="shared" si="16"/>
        <v>0</v>
      </c>
      <c r="AM13" s="21">
        <f t="shared" si="17"/>
        <v>0.70423242179657075</v>
      </c>
      <c r="AN13" s="22">
        <f t="shared" si="18"/>
        <v>0.70105246458688775</v>
      </c>
      <c r="AO13" s="22">
        <f t="shared" si="19"/>
        <v>1.140035902653054</v>
      </c>
      <c r="AP13" s="22">
        <f t="shared" si="20"/>
        <v>1.1229750395021554</v>
      </c>
      <c r="AQ13" s="21">
        <f t="shared" si="21"/>
        <v>12.764867285029521</v>
      </c>
      <c r="AR13" s="22">
        <f>(X13/T13)*100</f>
        <v>13.601531553924342</v>
      </c>
      <c r="AS13" s="22">
        <f t="shared" si="22"/>
        <v>15.498370134951015</v>
      </c>
      <c r="AT13" s="23">
        <f t="shared" si="23"/>
        <v>14.922177416393057</v>
      </c>
    </row>
    <row r="14" spans="1:46" x14ac:dyDescent="0.25">
      <c r="A14" s="4">
        <v>12</v>
      </c>
      <c r="B14" s="4">
        <v>17482700</v>
      </c>
      <c r="C14" s="4" t="s">
        <v>18</v>
      </c>
      <c r="D14" s="4" t="s">
        <v>15</v>
      </c>
      <c r="E14" s="4" t="s">
        <v>125</v>
      </c>
      <c r="F14" s="4" t="s">
        <v>103</v>
      </c>
      <c r="G14">
        <v>11277410</v>
      </c>
      <c r="H14" s="30"/>
      <c r="I14">
        <v>12397067</v>
      </c>
      <c r="J14">
        <v>11990596</v>
      </c>
      <c r="K14" s="8">
        <v>1426211</v>
      </c>
      <c r="L14" s="9"/>
      <c r="M14" s="9">
        <v>1972687</v>
      </c>
      <c r="N14" s="10">
        <v>1915986</v>
      </c>
      <c r="O14">
        <v>4800806</v>
      </c>
      <c r="Q14">
        <v>5985629</v>
      </c>
      <c r="R14">
        <v>5391632</v>
      </c>
      <c r="S14" s="8">
        <v>-1472232</v>
      </c>
      <c r="T14" s="9"/>
      <c r="U14" s="9">
        <v>-250732</v>
      </c>
      <c r="V14" s="10">
        <v>-400693</v>
      </c>
      <c r="W14" s="15">
        <v>0</v>
      </c>
      <c r="Y14">
        <v>0</v>
      </c>
      <c r="Z14" s="10">
        <v>0</v>
      </c>
      <c r="AA14" s="21">
        <f t="shared" si="5"/>
        <v>-13.054699616312609</v>
      </c>
      <c r="AB14" s="22"/>
      <c r="AC14" s="22">
        <f t="shared" si="7"/>
        <v>-2.0225106470748284</v>
      </c>
      <c r="AD14" s="22">
        <f t="shared" si="8"/>
        <v>-3.3417271334969501</v>
      </c>
      <c r="AE14" s="21">
        <f t="shared" si="9"/>
        <v>55.216729727836444</v>
      </c>
      <c r="AF14" s="22"/>
      <c r="AG14" s="22">
        <f t="shared" si="11"/>
        <v>64.195151966186842</v>
      </c>
      <c r="AH14" s="22">
        <f t="shared" si="12"/>
        <v>60.944576900097381</v>
      </c>
      <c r="AI14" s="21">
        <f t="shared" si="13"/>
        <v>12.646618328144493</v>
      </c>
      <c r="AJ14" s="22"/>
      <c r="AK14" s="22">
        <f t="shared" si="15"/>
        <v>15.912529955674193</v>
      </c>
      <c r="AL14" s="23">
        <f t="shared" si="16"/>
        <v>15.979072266299358</v>
      </c>
      <c r="AM14" s="21">
        <f t="shared" si="17"/>
        <v>0</v>
      </c>
      <c r="AN14" s="22"/>
      <c r="AO14" s="22">
        <f t="shared" si="19"/>
        <v>0</v>
      </c>
      <c r="AP14" s="22">
        <f t="shared" si="20"/>
        <v>0</v>
      </c>
      <c r="AQ14" s="21"/>
      <c r="AR14" s="22"/>
      <c r="AS14" s="22"/>
      <c r="AT14" s="23"/>
    </row>
    <row r="15" spans="1:46" x14ac:dyDescent="0.25">
      <c r="A15" s="4">
        <v>13</v>
      </c>
      <c r="B15" s="4">
        <v>20053593</v>
      </c>
      <c r="C15" s="4" t="s">
        <v>19</v>
      </c>
      <c r="D15" s="4" t="s">
        <v>3</v>
      </c>
      <c r="E15" s="4" t="s">
        <v>125</v>
      </c>
      <c r="F15" s="4" t="s">
        <v>103</v>
      </c>
      <c r="G15">
        <v>801977</v>
      </c>
      <c r="H15" s="30">
        <v>1185402</v>
      </c>
      <c r="I15">
        <v>1478517</v>
      </c>
      <c r="J15">
        <v>953706</v>
      </c>
      <c r="K15" s="8">
        <v>1200</v>
      </c>
      <c r="L15" s="9">
        <v>0</v>
      </c>
      <c r="M15" s="9">
        <v>9943</v>
      </c>
      <c r="N15" s="10">
        <v>0</v>
      </c>
      <c r="O15">
        <v>616169</v>
      </c>
      <c r="P15">
        <v>1047232</v>
      </c>
      <c r="Q15">
        <v>1231942</v>
      </c>
      <c r="R15">
        <v>743787</v>
      </c>
      <c r="S15" s="8">
        <v>20379</v>
      </c>
      <c r="T15" s="9">
        <v>17558</v>
      </c>
      <c r="U15" s="9">
        <v>46347</v>
      </c>
      <c r="V15" s="10">
        <v>34762</v>
      </c>
      <c r="W15">
        <v>1069</v>
      </c>
      <c r="X15">
        <v>0</v>
      </c>
      <c r="Y15">
        <v>8590</v>
      </c>
      <c r="Z15" s="10">
        <v>5665</v>
      </c>
      <c r="AA15" s="21">
        <f t="shared" si="5"/>
        <v>2.5410953181949107</v>
      </c>
      <c r="AB15" s="22">
        <f t="shared" si="6"/>
        <v>1.4811852856668033</v>
      </c>
      <c r="AC15" s="22">
        <f t="shared" si="7"/>
        <v>3.1346951032690189</v>
      </c>
      <c r="AD15" s="22">
        <f t="shared" si="8"/>
        <v>3.6449387966522173</v>
      </c>
      <c r="AE15" s="21">
        <f t="shared" si="9"/>
        <v>76.980885985508309</v>
      </c>
      <c r="AF15" s="22">
        <f t="shared" si="10"/>
        <v>88.344038562445476</v>
      </c>
      <c r="AG15" s="22">
        <f t="shared" si="11"/>
        <v>83.995314223644371</v>
      </c>
      <c r="AH15" s="22">
        <f t="shared" si="12"/>
        <v>77.989128725204623</v>
      </c>
      <c r="AI15" s="21">
        <f t="shared" si="13"/>
        <v>0.1496302263032481</v>
      </c>
      <c r="AJ15" s="22">
        <f t="shared" si="14"/>
        <v>0</v>
      </c>
      <c r="AK15" s="22">
        <f t="shared" si="15"/>
        <v>0.67249818568200437</v>
      </c>
      <c r="AL15" s="23">
        <f t="shared" si="16"/>
        <v>0</v>
      </c>
      <c r="AM15" s="21">
        <f t="shared" si="17"/>
        <v>0.13329559326514351</v>
      </c>
      <c r="AN15" s="22">
        <f t="shared" ref="AN15:AN21" si="24">(X15/H15)*100</f>
        <v>0</v>
      </c>
      <c r="AO15" s="22">
        <f t="shared" si="19"/>
        <v>0.58098757065356699</v>
      </c>
      <c r="AP15" s="22">
        <f t="shared" si="20"/>
        <v>0.59399856978985144</v>
      </c>
      <c r="AQ15" s="21">
        <f t="shared" si="21"/>
        <v>5.2455959566220134</v>
      </c>
      <c r="AR15" s="22">
        <f>(X15/T15)*100</f>
        <v>0</v>
      </c>
      <c r="AS15" s="22">
        <f t="shared" si="22"/>
        <v>18.534101452089672</v>
      </c>
      <c r="AT15" s="23">
        <f t="shared" si="23"/>
        <v>16.296530694436452</v>
      </c>
    </row>
    <row r="16" spans="1:46" x14ac:dyDescent="0.25">
      <c r="A16" s="4">
        <v>14</v>
      </c>
      <c r="B16" s="4">
        <v>20193816</v>
      </c>
      <c r="C16" s="4" t="s">
        <v>20</v>
      </c>
      <c r="D16" s="4" t="s">
        <v>21</v>
      </c>
      <c r="E16" s="4" t="s">
        <v>125</v>
      </c>
      <c r="F16" s="4" t="s">
        <v>106</v>
      </c>
      <c r="G16">
        <v>3449302</v>
      </c>
      <c r="H16" s="30">
        <v>3860013</v>
      </c>
      <c r="I16">
        <v>2587985</v>
      </c>
      <c r="J16">
        <v>2947035</v>
      </c>
      <c r="K16" s="8">
        <v>989</v>
      </c>
      <c r="L16" s="9">
        <v>2396</v>
      </c>
      <c r="M16" s="9">
        <v>0</v>
      </c>
      <c r="N16" s="10">
        <v>465</v>
      </c>
      <c r="O16">
        <v>3263295</v>
      </c>
      <c r="P16">
        <v>3657705</v>
      </c>
      <c r="Q16">
        <v>2476579</v>
      </c>
      <c r="R16">
        <v>2791507</v>
      </c>
      <c r="S16" s="8">
        <v>127237</v>
      </c>
      <c r="T16" s="9">
        <v>129464</v>
      </c>
      <c r="U16" s="9">
        <v>40688</v>
      </c>
      <c r="V16" s="10">
        <v>90674</v>
      </c>
      <c r="W16">
        <v>19149</v>
      </c>
      <c r="X16">
        <v>19481</v>
      </c>
      <c r="Y16">
        <v>6212</v>
      </c>
      <c r="Z16" s="10">
        <v>12541</v>
      </c>
      <c r="AA16" s="21">
        <f t="shared" si="5"/>
        <v>3.6887752942479377</v>
      </c>
      <c r="AB16" s="22">
        <f t="shared" si="6"/>
        <v>3.3539783415237201</v>
      </c>
      <c r="AC16" s="22">
        <f t="shared" si="7"/>
        <v>1.5721884014010903</v>
      </c>
      <c r="AD16" s="22">
        <f t="shared" si="8"/>
        <v>3.0767873472829472</v>
      </c>
      <c r="AE16" s="21">
        <f t="shared" si="9"/>
        <v>94.636074197040443</v>
      </c>
      <c r="AF16" s="22">
        <f t="shared" si="10"/>
        <v>94.820950084883137</v>
      </c>
      <c r="AG16" s="22">
        <f t="shared" si="11"/>
        <v>95.695260984897516</v>
      </c>
      <c r="AH16" s="22">
        <f t="shared" si="12"/>
        <v>94.738338703137231</v>
      </c>
      <c r="AI16" s="21">
        <f t="shared" si="13"/>
        <v>2.8672467647077579E-2</v>
      </c>
      <c r="AJ16" s="22">
        <f t="shared" si="14"/>
        <v>6.207232980821567E-2</v>
      </c>
      <c r="AK16" s="22">
        <f t="shared" si="15"/>
        <v>0</v>
      </c>
      <c r="AL16" s="23">
        <f t="shared" si="16"/>
        <v>1.5778570665092202E-2</v>
      </c>
      <c r="AM16" s="21">
        <f t="shared" si="17"/>
        <v>0.55515579673800675</v>
      </c>
      <c r="AN16" s="22">
        <f t="shared" si="24"/>
        <v>0.50468741944651474</v>
      </c>
      <c r="AO16" s="22">
        <f t="shared" si="19"/>
        <v>0.24003230312385893</v>
      </c>
      <c r="AP16" s="22">
        <f t="shared" si="20"/>
        <v>0.42554635421703513</v>
      </c>
      <c r="AQ16" s="21">
        <f t="shared" si="21"/>
        <v>15.049867569967857</v>
      </c>
      <c r="AR16" s="22">
        <f>(X16/T16)*100</f>
        <v>15.047426311561516</v>
      </c>
      <c r="AS16" s="22">
        <f t="shared" si="22"/>
        <v>15.267400707825404</v>
      </c>
      <c r="AT16" s="23">
        <f t="shared" si="23"/>
        <v>13.830866621082119</v>
      </c>
    </row>
    <row r="17" spans="1:46" x14ac:dyDescent="0.25">
      <c r="A17" s="4">
        <v>15</v>
      </c>
      <c r="B17" s="3" t="s">
        <v>91</v>
      </c>
      <c r="C17" s="4" t="s">
        <v>22</v>
      </c>
      <c r="D17" s="4" t="s">
        <v>15</v>
      </c>
      <c r="E17" s="4" t="s">
        <v>127</v>
      </c>
      <c r="F17" s="4" t="s">
        <v>107</v>
      </c>
      <c r="G17">
        <v>1313323</v>
      </c>
      <c r="H17" s="30">
        <v>1240655</v>
      </c>
      <c r="I17">
        <v>2271783</v>
      </c>
      <c r="J17">
        <v>1647035</v>
      </c>
      <c r="K17" s="8">
        <v>607936</v>
      </c>
      <c r="L17" s="9">
        <v>576191</v>
      </c>
      <c r="M17" s="9">
        <v>693320</v>
      </c>
      <c r="N17" s="10">
        <v>616285</v>
      </c>
      <c r="O17">
        <v>175400</v>
      </c>
      <c r="P17">
        <v>213375</v>
      </c>
      <c r="Q17">
        <v>818886</v>
      </c>
      <c r="R17">
        <v>365796</v>
      </c>
      <c r="S17" s="8">
        <v>88853</v>
      </c>
      <c r="T17" s="9">
        <v>96681</v>
      </c>
      <c r="U17" s="9">
        <v>106919</v>
      </c>
      <c r="V17" s="10">
        <v>50867</v>
      </c>
      <c r="W17">
        <v>10526</v>
      </c>
      <c r="X17">
        <v>11148</v>
      </c>
      <c r="Y17">
        <v>10338</v>
      </c>
      <c r="Z17" s="10">
        <v>1582</v>
      </c>
      <c r="AA17" s="21">
        <f t="shared" si="5"/>
        <v>6.7655100839625888</v>
      </c>
      <c r="AB17" s="22">
        <f t="shared" si="6"/>
        <v>7.7927385131241156</v>
      </c>
      <c r="AC17" s="22">
        <f t="shared" si="7"/>
        <v>4.7063914115036516</v>
      </c>
      <c r="AD17" s="22">
        <f t="shared" si="8"/>
        <v>3.088398242903156</v>
      </c>
      <c r="AE17" s="21">
        <f t="shared" si="9"/>
        <v>59.645342387211677</v>
      </c>
      <c r="AF17" s="22">
        <f t="shared" si="10"/>
        <v>63.641060568812449</v>
      </c>
      <c r="AG17" s="22">
        <f t="shared" si="11"/>
        <v>66.564720309994399</v>
      </c>
      <c r="AH17" s="22">
        <f t="shared" si="12"/>
        <v>59.627208893557217</v>
      </c>
      <c r="AI17" s="21">
        <f t="shared" si="13"/>
        <v>46.289907357139107</v>
      </c>
      <c r="AJ17" s="22">
        <f t="shared" si="14"/>
        <v>46.442484010462216</v>
      </c>
      <c r="AK17" s="22">
        <f t="shared" si="15"/>
        <v>30.518759934377538</v>
      </c>
      <c r="AL17" s="23">
        <f t="shared" si="16"/>
        <v>37.417844793826482</v>
      </c>
      <c r="AM17" s="21">
        <f t="shared" si="17"/>
        <v>0.80147838726649878</v>
      </c>
      <c r="AN17" s="22">
        <f t="shared" si="24"/>
        <v>0.89855761674276902</v>
      </c>
      <c r="AO17" s="22">
        <f t="shared" si="19"/>
        <v>0.45506106877285374</v>
      </c>
      <c r="AP17" s="22">
        <f t="shared" si="20"/>
        <v>9.6051389314738306E-2</v>
      </c>
      <c r="AQ17" s="21">
        <f t="shared" si="21"/>
        <v>11.846533037713977</v>
      </c>
      <c r="AR17" s="22">
        <f>(X17/T17)*100</f>
        <v>11.530704068017501</v>
      </c>
      <c r="AS17" s="22">
        <f t="shared" si="22"/>
        <v>9.6690017676933007</v>
      </c>
      <c r="AT17" s="23">
        <f t="shared" si="23"/>
        <v>3.1100713625729846</v>
      </c>
    </row>
    <row r="18" spans="1:46" x14ac:dyDescent="0.25">
      <c r="A18" s="4">
        <v>16</v>
      </c>
      <c r="B18" s="4">
        <v>20023023</v>
      </c>
      <c r="C18" s="4" t="s">
        <v>23</v>
      </c>
      <c r="D18" s="4" t="s">
        <v>15</v>
      </c>
      <c r="E18" s="4" t="s">
        <v>125</v>
      </c>
      <c r="F18" s="4" t="s">
        <v>107</v>
      </c>
      <c r="G18">
        <v>1132040</v>
      </c>
      <c r="H18" s="30">
        <v>1176138</v>
      </c>
      <c r="I18">
        <v>1310642</v>
      </c>
      <c r="J18">
        <v>1156482</v>
      </c>
      <c r="K18" s="8">
        <v>0</v>
      </c>
      <c r="L18" s="9">
        <v>0</v>
      </c>
      <c r="M18" s="9">
        <v>0</v>
      </c>
      <c r="N18" s="10">
        <v>0</v>
      </c>
      <c r="O18">
        <v>168468</v>
      </c>
      <c r="P18">
        <v>224582</v>
      </c>
      <c r="Q18">
        <v>158255</v>
      </c>
      <c r="R18">
        <v>134459</v>
      </c>
      <c r="S18" s="8">
        <v>12354</v>
      </c>
      <c r="T18" s="9">
        <v>-17734</v>
      </c>
      <c r="U18" s="9">
        <v>109724</v>
      </c>
      <c r="V18" s="10">
        <v>56471</v>
      </c>
      <c r="W18">
        <v>0</v>
      </c>
      <c r="X18">
        <v>0</v>
      </c>
      <c r="Y18">
        <v>0</v>
      </c>
      <c r="Z18" s="10">
        <v>0</v>
      </c>
      <c r="AA18" s="21">
        <f t="shared" si="5"/>
        <v>1.091304194198085</v>
      </c>
      <c r="AB18" s="22">
        <f t="shared" si="6"/>
        <v>-1.5078162596566049</v>
      </c>
      <c r="AC18" s="22">
        <f t="shared" si="7"/>
        <v>8.3717750537522839</v>
      </c>
      <c r="AD18" s="22">
        <f t="shared" si="8"/>
        <v>4.8829986113056663</v>
      </c>
      <c r="AE18" s="21">
        <f t="shared" si="9"/>
        <v>14.881806296597293</v>
      </c>
      <c r="AF18" s="22">
        <f t="shared" si="10"/>
        <v>19.094868119217303</v>
      </c>
      <c r="AG18" s="22">
        <f t="shared" si="11"/>
        <v>12.074616867153654</v>
      </c>
      <c r="AH18" s="22">
        <f t="shared" si="12"/>
        <v>11.626553634211341</v>
      </c>
      <c r="AI18" s="21">
        <f t="shared" si="13"/>
        <v>0</v>
      </c>
      <c r="AJ18" s="22">
        <f t="shared" si="14"/>
        <v>0</v>
      </c>
      <c r="AK18" s="22">
        <f t="shared" si="15"/>
        <v>0</v>
      </c>
      <c r="AL18" s="23">
        <f t="shared" si="16"/>
        <v>0</v>
      </c>
      <c r="AM18" s="21">
        <f t="shared" si="17"/>
        <v>0</v>
      </c>
      <c r="AN18" s="22">
        <f t="shared" si="24"/>
        <v>0</v>
      </c>
      <c r="AO18" s="22">
        <f t="shared" si="19"/>
        <v>0</v>
      </c>
      <c r="AP18" s="22">
        <f t="shared" si="20"/>
        <v>0</v>
      </c>
      <c r="AQ18" s="21">
        <f t="shared" si="21"/>
        <v>0</v>
      </c>
      <c r="AR18" s="22"/>
      <c r="AS18" s="22">
        <f t="shared" si="22"/>
        <v>0</v>
      </c>
      <c r="AT18" s="23">
        <f t="shared" si="23"/>
        <v>0</v>
      </c>
    </row>
    <row r="19" spans="1:46" x14ac:dyDescent="0.25">
      <c r="A19" s="4">
        <v>17</v>
      </c>
      <c r="B19" s="3" t="s">
        <v>92</v>
      </c>
      <c r="C19" s="4" t="s">
        <v>24</v>
      </c>
      <c r="D19" s="4" t="s">
        <v>15</v>
      </c>
      <c r="E19" s="4" t="s">
        <v>125</v>
      </c>
      <c r="F19" s="4" t="s">
        <v>107</v>
      </c>
      <c r="G19">
        <v>990389</v>
      </c>
      <c r="H19" s="30">
        <v>1003139</v>
      </c>
      <c r="I19">
        <v>999524</v>
      </c>
      <c r="J19">
        <v>1042530</v>
      </c>
      <c r="K19" s="8">
        <v>414151</v>
      </c>
      <c r="L19" s="9">
        <v>450715</v>
      </c>
      <c r="M19" s="9">
        <v>83192</v>
      </c>
      <c r="N19" s="10">
        <v>269526</v>
      </c>
      <c r="O19">
        <v>452103</v>
      </c>
      <c r="P19">
        <v>436646</v>
      </c>
      <c r="Q19">
        <v>497830</v>
      </c>
      <c r="R19">
        <v>501245</v>
      </c>
      <c r="S19" s="8">
        <v>13784</v>
      </c>
      <c r="T19" s="9">
        <v>-7711</v>
      </c>
      <c r="U19" s="9">
        <v>155585</v>
      </c>
      <c r="V19" s="10">
        <v>147876</v>
      </c>
      <c r="W19">
        <v>0</v>
      </c>
      <c r="X19">
        <v>0</v>
      </c>
      <c r="Y19">
        <v>5832</v>
      </c>
      <c r="Z19" s="10">
        <v>0</v>
      </c>
      <c r="AA19" s="21">
        <f t="shared" si="5"/>
        <v>1.3917763626211519</v>
      </c>
      <c r="AB19" s="22">
        <f t="shared" si="6"/>
        <v>-0.76868709122065837</v>
      </c>
      <c r="AC19" s="22">
        <f t="shared" si="7"/>
        <v>15.565909372861483</v>
      </c>
      <c r="AD19" s="22">
        <f t="shared" si="8"/>
        <v>14.184340018992259</v>
      </c>
      <c r="AE19" s="21">
        <f t="shared" si="9"/>
        <v>87.466036072694664</v>
      </c>
      <c r="AF19" s="22">
        <f t="shared" si="10"/>
        <v>88.458428991396005</v>
      </c>
      <c r="AG19" s="22">
        <f t="shared" si="11"/>
        <v>58.129869818033384</v>
      </c>
      <c r="AH19" s="22">
        <f t="shared" si="12"/>
        <v>73.932740544636616</v>
      </c>
      <c r="AI19" s="21">
        <f t="shared" si="13"/>
        <v>41.8170032179275</v>
      </c>
      <c r="AJ19" s="22">
        <f t="shared" si="14"/>
        <v>44.930463275777335</v>
      </c>
      <c r="AK19" s="22">
        <f t="shared" si="15"/>
        <v>8.3231618250287127</v>
      </c>
      <c r="AL19" s="23">
        <f t="shared" si="16"/>
        <v>25.853068976432329</v>
      </c>
      <c r="AM19" s="21">
        <f t="shared" si="17"/>
        <v>0</v>
      </c>
      <c r="AN19" s="22">
        <f t="shared" si="24"/>
        <v>0</v>
      </c>
      <c r="AO19" s="22">
        <f t="shared" si="19"/>
        <v>0.58347773540205139</v>
      </c>
      <c r="AP19" s="22">
        <f t="shared" si="20"/>
        <v>0</v>
      </c>
      <c r="AQ19" s="21">
        <f t="shared" si="21"/>
        <v>0</v>
      </c>
      <c r="AR19" s="22"/>
      <c r="AS19" s="22">
        <f t="shared" si="22"/>
        <v>3.748433332262108</v>
      </c>
      <c r="AT19" s="23">
        <f t="shared" si="23"/>
        <v>0</v>
      </c>
    </row>
    <row r="20" spans="1:46" x14ac:dyDescent="0.25">
      <c r="A20" s="4">
        <v>18</v>
      </c>
      <c r="B20" s="4">
        <v>17493850</v>
      </c>
      <c r="C20" s="4" t="s">
        <v>25</v>
      </c>
      <c r="D20" s="4" t="s">
        <v>26</v>
      </c>
      <c r="E20" s="4" t="s">
        <v>125</v>
      </c>
      <c r="F20" s="4" t="s">
        <v>108</v>
      </c>
      <c r="G20">
        <v>1386596</v>
      </c>
      <c r="H20" s="30">
        <v>1040366</v>
      </c>
      <c r="I20">
        <v>2282729</v>
      </c>
      <c r="J20">
        <v>1757754</v>
      </c>
      <c r="K20" s="8">
        <v>0</v>
      </c>
      <c r="L20" s="9">
        <v>0</v>
      </c>
      <c r="M20" s="9">
        <v>0</v>
      </c>
      <c r="N20" s="10">
        <v>0</v>
      </c>
      <c r="O20">
        <v>951522</v>
      </c>
      <c r="P20">
        <v>734693</v>
      </c>
      <c r="Q20">
        <v>1384308</v>
      </c>
      <c r="R20">
        <v>1105153</v>
      </c>
      <c r="S20" s="8">
        <v>153200</v>
      </c>
      <c r="T20" s="9">
        <v>51412</v>
      </c>
      <c r="U20" s="9">
        <v>291078</v>
      </c>
      <c r="V20" s="10">
        <v>256400</v>
      </c>
      <c r="W20">
        <v>23351</v>
      </c>
      <c r="X20">
        <v>9167</v>
      </c>
      <c r="Y20">
        <v>46722</v>
      </c>
      <c r="Z20" s="10">
        <v>39011</v>
      </c>
      <c r="AA20" s="21">
        <f t="shared" si="5"/>
        <v>11.048639978768149</v>
      </c>
      <c r="AB20" s="22">
        <f t="shared" si="6"/>
        <v>4.9417224322978646</v>
      </c>
      <c r="AC20" s="22">
        <f t="shared" si="7"/>
        <v>12.751316516327607</v>
      </c>
      <c r="AD20" s="22">
        <f t="shared" si="8"/>
        <v>14.586796559700618</v>
      </c>
      <c r="AE20" s="21">
        <f t="shared" si="9"/>
        <v>68.622872127137242</v>
      </c>
      <c r="AF20" s="22">
        <f t="shared" si="10"/>
        <v>70.618705340236033</v>
      </c>
      <c r="AG20" s="22">
        <f t="shared" si="11"/>
        <v>60.642678127802299</v>
      </c>
      <c r="AH20" s="22">
        <f t="shared" si="12"/>
        <v>62.873018636282438</v>
      </c>
      <c r="AI20" s="21">
        <f t="shared" si="13"/>
        <v>0</v>
      </c>
      <c r="AJ20" s="22">
        <f t="shared" si="14"/>
        <v>0</v>
      </c>
      <c r="AK20" s="22">
        <f t="shared" si="15"/>
        <v>0</v>
      </c>
      <c r="AL20" s="23">
        <f t="shared" si="16"/>
        <v>0</v>
      </c>
      <c r="AM20" s="21">
        <f t="shared" si="17"/>
        <v>1.6840521680431793</v>
      </c>
      <c r="AN20" s="22">
        <f t="shared" si="24"/>
        <v>0.88113221693134924</v>
      </c>
      <c r="AO20" s="22">
        <f t="shared" si="19"/>
        <v>2.046760697393339</v>
      </c>
      <c r="AP20" s="22">
        <f t="shared" si="20"/>
        <v>2.2193663049550736</v>
      </c>
      <c r="AQ20" s="21">
        <f t="shared" si="21"/>
        <v>15.242167101827675</v>
      </c>
      <c r="AR20" s="22">
        <f>(X20/T20)*100</f>
        <v>17.83046759511398</v>
      </c>
      <c r="AS20" s="22">
        <f t="shared" si="22"/>
        <v>16.05136767464391</v>
      </c>
      <c r="AT20" s="23">
        <f t="shared" si="23"/>
        <v>15.214898595943838</v>
      </c>
    </row>
    <row r="21" spans="1:46" x14ac:dyDescent="0.25">
      <c r="A21" s="4">
        <v>19</v>
      </c>
      <c r="B21" s="4">
        <v>17300105</v>
      </c>
      <c r="C21" s="4" t="s">
        <v>27</v>
      </c>
      <c r="D21" s="4" t="s">
        <v>15</v>
      </c>
      <c r="E21" s="4" t="s">
        <v>127</v>
      </c>
      <c r="F21" s="4" t="s">
        <v>107</v>
      </c>
      <c r="G21">
        <v>1965184</v>
      </c>
      <c r="H21" s="30">
        <v>2148643</v>
      </c>
      <c r="I21">
        <v>1952301</v>
      </c>
      <c r="J21">
        <v>2116006</v>
      </c>
      <c r="K21" s="8">
        <v>60479</v>
      </c>
      <c r="L21" s="9">
        <v>14472</v>
      </c>
      <c r="M21" s="9">
        <v>0</v>
      </c>
      <c r="N21" s="10">
        <v>243252</v>
      </c>
      <c r="O21">
        <v>541274</v>
      </c>
      <c r="P21">
        <v>762099</v>
      </c>
      <c r="Q21">
        <v>352493</v>
      </c>
      <c r="R21">
        <v>347312</v>
      </c>
      <c r="S21" s="8">
        <v>124842</v>
      </c>
      <c r="T21" s="9">
        <v>197617</v>
      </c>
      <c r="U21" s="9">
        <v>179192</v>
      </c>
      <c r="V21" s="10">
        <v>272478</v>
      </c>
      <c r="W21">
        <v>25242</v>
      </c>
      <c r="X21">
        <v>12509</v>
      </c>
      <c r="Y21">
        <v>26232</v>
      </c>
      <c r="Z21" s="10">
        <v>41188</v>
      </c>
      <c r="AA21" s="21">
        <f t="shared" si="5"/>
        <v>6.3526875854881784</v>
      </c>
      <c r="AB21" s="22">
        <f t="shared" si="6"/>
        <v>9.1972933614378931</v>
      </c>
      <c r="AC21" s="22">
        <f t="shared" si="7"/>
        <v>9.1785027001471597</v>
      </c>
      <c r="AD21" s="22">
        <f t="shared" si="8"/>
        <v>12.876995622885756</v>
      </c>
      <c r="AE21" s="21">
        <f t="shared" si="9"/>
        <v>30.620695059597473</v>
      </c>
      <c r="AF21" s="22">
        <f t="shared" si="10"/>
        <v>36.142393129058661</v>
      </c>
      <c r="AG21" s="22">
        <f t="shared" si="11"/>
        <v>18.055258897065567</v>
      </c>
      <c r="AH21" s="22">
        <f t="shared" si="12"/>
        <v>27.909372657733485</v>
      </c>
      <c r="AI21" s="21">
        <f t="shared" si="13"/>
        <v>3.0775235296033348</v>
      </c>
      <c r="AJ21" s="22">
        <f t="shared" si="14"/>
        <v>0.67354139333523533</v>
      </c>
      <c r="AK21" s="22">
        <f t="shared" si="15"/>
        <v>0</v>
      </c>
      <c r="AL21" s="23">
        <f t="shared" si="16"/>
        <v>11.495808613019056</v>
      </c>
      <c r="AM21" s="21">
        <f t="shared" si="17"/>
        <v>1.2844598775483618</v>
      </c>
      <c r="AN21" s="22">
        <f t="shared" si="24"/>
        <v>0.5821814047284728</v>
      </c>
      <c r="AO21" s="22">
        <f t="shared" si="19"/>
        <v>1.3436452678147479</v>
      </c>
      <c r="AP21" s="22">
        <f t="shared" si="20"/>
        <v>1.9464973161701808</v>
      </c>
      <c r="AQ21" s="21">
        <f t="shared" si="21"/>
        <v>20.219157014466287</v>
      </c>
      <c r="AR21" s="22">
        <f>(X21/T21)*100</f>
        <v>6.329921008820091</v>
      </c>
      <c r="AS21" s="22">
        <f t="shared" si="22"/>
        <v>14.639046385999373</v>
      </c>
      <c r="AT21" s="23">
        <f t="shared" si="23"/>
        <v>15.116082766315078</v>
      </c>
    </row>
    <row r="22" spans="1:46" x14ac:dyDescent="0.25">
      <c r="A22" s="4">
        <v>20</v>
      </c>
      <c r="B22" s="4">
        <v>17459660</v>
      </c>
      <c r="C22" s="4" t="s">
        <v>28</v>
      </c>
      <c r="D22" s="4" t="s">
        <v>7</v>
      </c>
      <c r="E22" s="4" t="s">
        <v>102</v>
      </c>
      <c r="F22" s="4" t="s">
        <v>103</v>
      </c>
      <c r="G22">
        <v>3354880</v>
      </c>
      <c r="H22" s="30"/>
      <c r="I22">
        <v>4777467</v>
      </c>
      <c r="J22">
        <v>5362689</v>
      </c>
      <c r="K22" s="8">
        <v>1048383</v>
      </c>
      <c r="L22" s="9"/>
      <c r="M22" s="9">
        <v>1111626</v>
      </c>
      <c r="N22" s="10">
        <v>1089953</v>
      </c>
      <c r="O22">
        <v>1139605</v>
      </c>
      <c r="Q22">
        <v>890633</v>
      </c>
      <c r="R22">
        <v>1661758</v>
      </c>
      <c r="S22" s="8">
        <v>19005</v>
      </c>
      <c r="T22" s="9"/>
      <c r="U22" s="9">
        <v>-236942</v>
      </c>
      <c r="V22" s="10">
        <v>32666</v>
      </c>
      <c r="W22">
        <v>5055</v>
      </c>
      <c r="Y22">
        <v>0</v>
      </c>
      <c r="Z22" s="10">
        <v>0</v>
      </c>
      <c r="AA22" s="21">
        <f t="shared" si="5"/>
        <v>0.5664882201449829</v>
      </c>
      <c r="AB22" s="22"/>
      <c r="AC22" s="22">
        <f t="shared" si="7"/>
        <v>-4.9595737657633219</v>
      </c>
      <c r="AD22" s="22">
        <f t="shared" si="8"/>
        <v>0.60913470835247019</v>
      </c>
      <c r="AE22" s="21">
        <f t="shared" si="9"/>
        <v>65.218070392979783</v>
      </c>
      <c r="AF22" s="22"/>
      <c r="AG22" s="22">
        <f t="shared" si="11"/>
        <v>41.910472641673927</v>
      </c>
      <c r="AH22" s="22">
        <f t="shared" si="12"/>
        <v>51.312149557805796</v>
      </c>
      <c r="AI22" s="21">
        <f t="shared" si="13"/>
        <v>31.249493275467376</v>
      </c>
      <c r="AJ22" s="22"/>
      <c r="AK22" s="22">
        <f t="shared" si="15"/>
        <v>23.268104206685258</v>
      </c>
      <c r="AL22" s="23">
        <f t="shared" si="16"/>
        <v>20.324747528711811</v>
      </c>
      <c r="AM22" s="21">
        <f t="shared" si="17"/>
        <v>0.15067603014116748</v>
      </c>
      <c r="AN22" s="22"/>
      <c r="AO22" s="22">
        <f t="shared" si="19"/>
        <v>0</v>
      </c>
      <c r="AP22" s="22">
        <f t="shared" si="20"/>
        <v>0</v>
      </c>
      <c r="AQ22" s="21">
        <f t="shared" si="21"/>
        <v>26.598263614838203</v>
      </c>
      <c r="AR22" s="22"/>
      <c r="AS22" s="22"/>
      <c r="AT22" s="23">
        <f t="shared" si="23"/>
        <v>0</v>
      </c>
    </row>
    <row r="23" spans="1:46" x14ac:dyDescent="0.25">
      <c r="A23" s="4">
        <v>21</v>
      </c>
      <c r="B23" s="3" t="s">
        <v>93</v>
      </c>
      <c r="C23" s="4" t="s">
        <v>29</v>
      </c>
      <c r="D23" s="4" t="s">
        <v>30</v>
      </c>
      <c r="E23" s="4" t="s">
        <v>126</v>
      </c>
      <c r="F23" s="4" t="s">
        <v>105</v>
      </c>
      <c r="G23">
        <v>1960817</v>
      </c>
      <c r="H23" s="30">
        <v>1302649</v>
      </c>
      <c r="I23">
        <v>2271041</v>
      </c>
      <c r="J23">
        <v>2077478</v>
      </c>
      <c r="K23" s="8">
        <v>0</v>
      </c>
      <c r="L23" s="9">
        <v>0</v>
      </c>
      <c r="M23" s="9">
        <v>0</v>
      </c>
      <c r="N23" s="10">
        <v>0</v>
      </c>
      <c r="O23">
        <v>917560</v>
      </c>
      <c r="P23">
        <v>262399</v>
      </c>
      <c r="Q23">
        <v>977446</v>
      </c>
      <c r="R23">
        <v>955298</v>
      </c>
      <c r="S23" s="8">
        <v>-226828</v>
      </c>
      <c r="T23" s="9">
        <v>53930</v>
      </c>
      <c r="U23" s="9">
        <v>176817</v>
      </c>
      <c r="V23" s="10">
        <v>87050</v>
      </c>
      <c r="W23">
        <v>3722</v>
      </c>
      <c r="X23">
        <v>0</v>
      </c>
      <c r="Y23">
        <v>0</v>
      </c>
      <c r="Z23" s="10">
        <v>0</v>
      </c>
      <c r="AA23" s="21">
        <f t="shared" si="5"/>
        <v>-11.568035160853869</v>
      </c>
      <c r="AB23" s="22">
        <f t="shared" si="6"/>
        <v>4.1400254404678467</v>
      </c>
      <c r="AC23" s="22">
        <f t="shared" si="7"/>
        <v>7.7857246962956639</v>
      </c>
      <c r="AD23" s="22">
        <f t="shared" si="8"/>
        <v>4.1901767431472194</v>
      </c>
      <c r="AE23" s="21">
        <f t="shared" si="9"/>
        <v>46.794779931018546</v>
      </c>
      <c r="AF23" s="22">
        <f t="shared" si="10"/>
        <v>20.143492222386843</v>
      </c>
      <c r="AG23" s="22">
        <f t="shared" si="11"/>
        <v>43.039557630179289</v>
      </c>
      <c r="AH23" s="22">
        <f t="shared" si="12"/>
        <v>45.983543508041961</v>
      </c>
      <c r="AI23" s="21">
        <f t="shared" si="13"/>
        <v>0</v>
      </c>
      <c r="AJ23" s="22">
        <f t="shared" si="14"/>
        <v>0</v>
      </c>
      <c r="AK23" s="22">
        <f t="shared" si="15"/>
        <v>0</v>
      </c>
      <c r="AL23" s="23">
        <f t="shared" si="16"/>
        <v>0</v>
      </c>
      <c r="AM23" s="21">
        <f t="shared" si="17"/>
        <v>0.18981883572000854</v>
      </c>
      <c r="AN23" s="22">
        <f>(X23/H23)*100</f>
        <v>0</v>
      </c>
      <c r="AO23" s="22">
        <f t="shared" si="19"/>
        <v>0</v>
      </c>
      <c r="AP23" s="22">
        <f t="shared" si="20"/>
        <v>0</v>
      </c>
      <c r="AQ23" s="21"/>
      <c r="AR23" s="22">
        <f>(X23/T23)*100</f>
        <v>0</v>
      </c>
      <c r="AS23" s="22">
        <f t="shared" si="22"/>
        <v>0</v>
      </c>
      <c r="AT23" s="23">
        <f t="shared" si="23"/>
        <v>0</v>
      </c>
    </row>
    <row r="24" spans="1:46" x14ac:dyDescent="0.25">
      <c r="A24" s="4">
        <v>22</v>
      </c>
      <c r="B24" s="4">
        <v>20309288</v>
      </c>
      <c r="C24" s="4" t="s">
        <v>31</v>
      </c>
      <c r="D24" s="4" t="s">
        <v>9</v>
      </c>
      <c r="E24" s="4" t="s">
        <v>126</v>
      </c>
      <c r="F24" s="4" t="s">
        <v>107</v>
      </c>
      <c r="G24">
        <v>7315099</v>
      </c>
      <c r="H24" s="30">
        <v>5130569</v>
      </c>
      <c r="I24">
        <v>8690686</v>
      </c>
      <c r="J24">
        <v>7919249</v>
      </c>
      <c r="K24" s="8">
        <v>200000</v>
      </c>
      <c r="L24" s="9">
        <v>573211</v>
      </c>
      <c r="M24" s="9">
        <v>0</v>
      </c>
      <c r="N24" s="10">
        <v>1792131</v>
      </c>
      <c r="O24">
        <v>4849418</v>
      </c>
      <c r="P24">
        <v>2814161</v>
      </c>
      <c r="Q24">
        <v>5678995</v>
      </c>
      <c r="R24">
        <v>3764847</v>
      </c>
      <c r="S24" s="8">
        <v>-327020</v>
      </c>
      <c r="T24" s="9">
        <v>-769663</v>
      </c>
      <c r="U24" s="9">
        <v>645677</v>
      </c>
      <c r="V24" s="10">
        <v>93641</v>
      </c>
      <c r="W24">
        <v>0</v>
      </c>
      <c r="X24">
        <v>0</v>
      </c>
      <c r="Y24">
        <v>0</v>
      </c>
      <c r="Z24" s="10">
        <v>0</v>
      </c>
      <c r="AA24" s="21">
        <f t="shared" si="5"/>
        <v>-4.4704794835996067</v>
      </c>
      <c r="AB24" s="22">
        <f t="shared" si="6"/>
        <v>-15.001513477355047</v>
      </c>
      <c r="AC24" s="22">
        <f t="shared" si="7"/>
        <v>7.4295285780662192</v>
      </c>
      <c r="AD24" s="22">
        <f t="shared" si="8"/>
        <v>1.1824479821255778</v>
      </c>
      <c r="AE24" s="21">
        <f t="shared" si="9"/>
        <v>69.027336472137961</v>
      </c>
      <c r="AF24" s="22">
        <f t="shared" si="10"/>
        <v>66.023320220427792</v>
      </c>
      <c r="AG24" s="22">
        <f t="shared" si="11"/>
        <v>65.345762118203339</v>
      </c>
      <c r="AH24" s="22">
        <f t="shared" si="12"/>
        <v>70.170517431640306</v>
      </c>
      <c r="AI24" s="21">
        <f t="shared" si="13"/>
        <v>2.7340709948013004</v>
      </c>
      <c r="AJ24" s="22">
        <f t="shared" si="14"/>
        <v>11.172464496627956</v>
      </c>
      <c r="AK24" s="22">
        <f t="shared" si="15"/>
        <v>0</v>
      </c>
      <c r="AL24" s="23">
        <f t="shared" si="16"/>
        <v>22.630062522342712</v>
      </c>
      <c r="AM24" s="21">
        <f t="shared" si="17"/>
        <v>0</v>
      </c>
      <c r="AN24" s="22">
        <f>(X24/H24)*100</f>
        <v>0</v>
      </c>
      <c r="AO24" s="22">
        <f t="shared" si="19"/>
        <v>0</v>
      </c>
      <c r="AP24" s="22">
        <f t="shared" si="20"/>
        <v>0</v>
      </c>
      <c r="AQ24" s="21"/>
      <c r="AR24" s="22"/>
      <c r="AS24" s="22">
        <f t="shared" si="22"/>
        <v>0</v>
      </c>
      <c r="AT24" s="23">
        <f t="shared" si="23"/>
        <v>0</v>
      </c>
    </row>
    <row r="25" spans="1:46" x14ac:dyDescent="0.25">
      <c r="A25" s="4">
        <v>23</v>
      </c>
      <c r="B25" s="4">
        <v>17573616</v>
      </c>
      <c r="C25" s="4" t="s">
        <v>88</v>
      </c>
      <c r="D25" s="4" t="s">
        <v>3</v>
      </c>
      <c r="E25" s="4" t="s">
        <v>125</v>
      </c>
      <c r="F25" s="4" t="s">
        <v>103</v>
      </c>
      <c r="G25">
        <v>818035</v>
      </c>
      <c r="H25" s="30">
        <v>699761</v>
      </c>
      <c r="I25">
        <v>851664</v>
      </c>
      <c r="J25">
        <v>779233</v>
      </c>
      <c r="K25" s="8">
        <v>0</v>
      </c>
      <c r="L25" s="9">
        <v>0</v>
      </c>
      <c r="M25" s="9">
        <v>0</v>
      </c>
      <c r="N25" s="10">
        <v>0</v>
      </c>
      <c r="O25">
        <v>588864</v>
      </c>
      <c r="P25">
        <v>447693</v>
      </c>
      <c r="Q25">
        <v>556904</v>
      </c>
      <c r="R25">
        <v>496656</v>
      </c>
      <c r="S25" s="8">
        <v>170699</v>
      </c>
      <c r="T25" s="9">
        <v>215310</v>
      </c>
      <c r="U25" s="9">
        <v>250475</v>
      </c>
      <c r="V25" s="10">
        <v>230539</v>
      </c>
      <c r="W25">
        <v>67352</v>
      </c>
      <c r="X25">
        <v>81646</v>
      </c>
      <c r="Y25">
        <v>71176</v>
      </c>
      <c r="Z25" s="10">
        <v>65123</v>
      </c>
      <c r="AA25" s="21">
        <f t="shared" si="5"/>
        <v>20.86695557036068</v>
      </c>
      <c r="AB25" s="22">
        <f t="shared" si="6"/>
        <v>30.76907687053151</v>
      </c>
      <c r="AC25" s="22">
        <f t="shared" si="7"/>
        <v>29.410072516861106</v>
      </c>
      <c r="AD25" s="22">
        <f t="shared" si="8"/>
        <v>29.585374336045827</v>
      </c>
      <c r="AE25" s="21">
        <f t="shared" si="9"/>
        <v>71.985184008019218</v>
      </c>
      <c r="AF25" s="22">
        <f t="shared" si="10"/>
        <v>63.977986769768535</v>
      </c>
      <c r="AG25" s="22">
        <f t="shared" si="11"/>
        <v>65.390106896616501</v>
      </c>
      <c r="AH25" s="22">
        <f t="shared" si="12"/>
        <v>63.736520398905071</v>
      </c>
      <c r="AI25" s="21">
        <f t="shared" si="13"/>
        <v>0</v>
      </c>
      <c r="AJ25" s="22">
        <f t="shared" si="14"/>
        <v>0</v>
      </c>
      <c r="AK25" s="22">
        <f t="shared" si="15"/>
        <v>0</v>
      </c>
      <c r="AL25" s="23">
        <f t="shared" si="16"/>
        <v>0</v>
      </c>
      <c r="AM25" s="21">
        <f t="shared" si="17"/>
        <v>8.2333885469448127</v>
      </c>
      <c r="AN25" s="22">
        <f>(X25/H25)*100</f>
        <v>11.667697971164442</v>
      </c>
      <c r="AO25" s="22">
        <f t="shared" si="19"/>
        <v>8.3572864416013832</v>
      </c>
      <c r="AP25" s="22">
        <f t="shared" si="20"/>
        <v>8.3573205960219852</v>
      </c>
      <c r="AQ25" s="21">
        <f t="shared" si="21"/>
        <v>39.456587326229211</v>
      </c>
      <c r="AR25" s="22">
        <f>(X25/T25)*100</f>
        <v>37.920208072082112</v>
      </c>
      <c r="AS25" s="22">
        <f t="shared" si="22"/>
        <v>28.416408823235852</v>
      </c>
      <c r="AT25" s="23">
        <f t="shared" si="23"/>
        <v>28.248148903222447</v>
      </c>
    </row>
    <row r="26" spans="1:46" x14ac:dyDescent="0.25">
      <c r="A26" s="4">
        <v>24</v>
      </c>
      <c r="B26" s="4">
        <v>20826541</v>
      </c>
      <c r="C26" s="4" t="s">
        <v>32</v>
      </c>
      <c r="D26" s="4" t="s">
        <v>1</v>
      </c>
      <c r="E26" s="4" t="s">
        <v>125</v>
      </c>
      <c r="F26" s="4" t="s">
        <v>103</v>
      </c>
      <c r="G26">
        <v>1576803</v>
      </c>
      <c r="H26" s="30"/>
      <c r="I26">
        <v>2385121</v>
      </c>
      <c r="J26">
        <v>1659251</v>
      </c>
      <c r="K26" s="8">
        <v>0</v>
      </c>
      <c r="L26" s="9"/>
      <c r="M26" s="15">
        <v>0</v>
      </c>
      <c r="N26" s="10">
        <v>0</v>
      </c>
      <c r="O26">
        <v>552097</v>
      </c>
      <c r="Q26">
        <v>362808</v>
      </c>
      <c r="R26">
        <v>216642</v>
      </c>
      <c r="S26" s="8">
        <v>161068</v>
      </c>
      <c r="T26" s="9"/>
      <c r="U26" s="9">
        <v>245794</v>
      </c>
      <c r="V26" s="10">
        <v>72282</v>
      </c>
      <c r="W26">
        <v>25644</v>
      </c>
      <c r="Y26">
        <v>35921</v>
      </c>
      <c r="Z26" s="10">
        <v>14534</v>
      </c>
      <c r="AA26" s="21">
        <f t="shared" si="5"/>
        <v>10.21484611584326</v>
      </c>
      <c r="AB26" s="22"/>
      <c r="AC26" s="22">
        <f t="shared" si="7"/>
        <v>10.30530526543517</v>
      </c>
      <c r="AD26" s="22">
        <f t="shared" si="8"/>
        <v>4.3563029342757664</v>
      </c>
      <c r="AE26" s="21">
        <f t="shared" si="9"/>
        <v>35.013695433101027</v>
      </c>
      <c r="AF26" s="22"/>
      <c r="AG26" s="22">
        <f t="shared" si="11"/>
        <v>15.211303745176869</v>
      </c>
      <c r="AH26" s="22">
        <f t="shared" si="12"/>
        <v>13.056614098771071</v>
      </c>
      <c r="AI26" s="21">
        <f t="shared" si="13"/>
        <v>0</v>
      </c>
      <c r="AJ26" s="22"/>
      <c r="AK26" s="22">
        <f t="shared" si="15"/>
        <v>0</v>
      </c>
      <c r="AL26" s="23">
        <f t="shared" si="16"/>
        <v>0</v>
      </c>
      <c r="AM26" s="21">
        <f t="shared" si="17"/>
        <v>1.6263287170305993</v>
      </c>
      <c r="AN26" s="22"/>
      <c r="AO26" s="22">
        <f t="shared" si="19"/>
        <v>1.5060451859675044</v>
      </c>
      <c r="AP26" s="22">
        <f t="shared" si="20"/>
        <v>0.87593739584909092</v>
      </c>
      <c r="AQ26" s="21">
        <f t="shared" si="21"/>
        <v>15.921225817667073</v>
      </c>
      <c r="AR26" s="22"/>
      <c r="AS26" s="22">
        <f t="shared" si="22"/>
        <v>14.614270486667696</v>
      </c>
      <c r="AT26" s="23">
        <f t="shared" si="23"/>
        <v>20.107357295038874</v>
      </c>
    </row>
    <row r="27" spans="1:46" x14ac:dyDescent="0.25">
      <c r="A27" s="4">
        <v>25</v>
      </c>
      <c r="B27" s="4">
        <v>20041382</v>
      </c>
      <c r="C27" s="4" t="s">
        <v>33</v>
      </c>
      <c r="D27" s="4" t="s">
        <v>1</v>
      </c>
      <c r="E27" s="4" t="s">
        <v>125</v>
      </c>
      <c r="F27" s="4" t="s">
        <v>103</v>
      </c>
      <c r="G27">
        <v>2428733</v>
      </c>
      <c r="H27" s="30">
        <v>3426602</v>
      </c>
      <c r="I27">
        <v>2692508</v>
      </c>
      <c r="J27">
        <v>2423507</v>
      </c>
      <c r="K27" s="8">
        <v>0</v>
      </c>
      <c r="L27" s="9">
        <v>2458</v>
      </c>
      <c r="M27" s="15">
        <v>0</v>
      </c>
      <c r="N27" s="10">
        <v>0</v>
      </c>
      <c r="O27">
        <v>832468</v>
      </c>
      <c r="P27">
        <v>1870402</v>
      </c>
      <c r="Q27">
        <v>982828</v>
      </c>
      <c r="R27">
        <v>814554</v>
      </c>
      <c r="S27" s="8">
        <v>67131</v>
      </c>
      <c r="T27" s="9">
        <v>22524</v>
      </c>
      <c r="U27" s="9">
        <v>317267</v>
      </c>
      <c r="V27" s="10">
        <v>51707</v>
      </c>
      <c r="W27">
        <v>24796</v>
      </c>
      <c r="X27">
        <v>17517</v>
      </c>
      <c r="Y27">
        <v>36891</v>
      </c>
      <c r="Z27" s="10">
        <v>37609</v>
      </c>
      <c r="AA27" s="21">
        <f t="shared" si="5"/>
        <v>2.7640337575188378</v>
      </c>
      <c r="AB27" s="22">
        <f t="shared" si="6"/>
        <v>0.65732757991736424</v>
      </c>
      <c r="AC27" s="22">
        <f t="shared" si="7"/>
        <v>11.783326177675239</v>
      </c>
      <c r="AD27" s="22">
        <f t="shared" si="8"/>
        <v>2.1335609923965557</v>
      </c>
      <c r="AE27" s="21">
        <f t="shared" si="9"/>
        <v>34.275813767919324</v>
      </c>
      <c r="AF27" s="22">
        <f t="shared" si="10"/>
        <v>54.656478925769612</v>
      </c>
      <c r="AG27" s="22">
        <f t="shared" si="11"/>
        <v>36.502324227077501</v>
      </c>
      <c r="AH27" s="22">
        <f t="shared" si="12"/>
        <v>33.610548680073961</v>
      </c>
      <c r="AI27" s="21">
        <f t="shared" si="13"/>
        <v>0</v>
      </c>
      <c r="AJ27" s="22">
        <f t="shared" si="14"/>
        <v>7.1732871223445266E-2</v>
      </c>
      <c r="AK27" s="22">
        <f t="shared" si="15"/>
        <v>0</v>
      </c>
      <c r="AL27" s="23">
        <f t="shared" si="16"/>
        <v>0</v>
      </c>
      <c r="AM27" s="21">
        <f t="shared" si="17"/>
        <v>1.0209438419126351</v>
      </c>
      <c r="AN27" s="22">
        <f t="shared" ref="AN27:AN62" si="25">(X27/H27)*100</f>
        <v>0.51120614532997999</v>
      </c>
      <c r="AO27" s="22">
        <f t="shared" si="19"/>
        <v>1.3701352047979058</v>
      </c>
      <c r="AP27" s="22">
        <f t="shared" si="20"/>
        <v>1.551842020674997</v>
      </c>
      <c r="AQ27" s="21">
        <f t="shared" si="21"/>
        <v>36.936735636293214</v>
      </c>
      <c r="AR27" s="22">
        <f>(X27/T27)*100</f>
        <v>77.770378263185933</v>
      </c>
      <c r="AS27" s="22">
        <f t="shared" si="22"/>
        <v>11.627745715753608</v>
      </c>
      <c r="AT27" s="23">
        <f t="shared" si="23"/>
        <v>72.734832807937039</v>
      </c>
    </row>
    <row r="28" spans="1:46" x14ac:dyDescent="0.25">
      <c r="A28" s="4">
        <v>26</v>
      </c>
      <c r="B28" s="4">
        <v>20044896</v>
      </c>
      <c r="C28" s="4" t="s">
        <v>34</v>
      </c>
      <c r="D28" s="4" t="s">
        <v>35</v>
      </c>
      <c r="E28" s="4" t="s">
        <v>125</v>
      </c>
      <c r="F28" s="4" t="s">
        <v>103</v>
      </c>
      <c r="G28">
        <v>696027</v>
      </c>
      <c r="H28" s="30">
        <v>645604</v>
      </c>
      <c r="I28">
        <v>853136</v>
      </c>
      <c r="J28">
        <v>716047</v>
      </c>
      <c r="K28" s="8">
        <v>0</v>
      </c>
      <c r="L28" s="9">
        <v>0</v>
      </c>
      <c r="M28" s="9">
        <v>0</v>
      </c>
      <c r="N28" s="10">
        <v>0</v>
      </c>
      <c r="O28">
        <v>173642</v>
      </c>
      <c r="P28">
        <v>206613</v>
      </c>
      <c r="Q28">
        <v>516650</v>
      </c>
      <c r="R28">
        <v>206838</v>
      </c>
      <c r="S28" s="8">
        <v>158211</v>
      </c>
      <c r="T28" s="9">
        <v>285749</v>
      </c>
      <c r="U28" s="9">
        <v>117580</v>
      </c>
      <c r="V28" s="10">
        <v>141644</v>
      </c>
      <c r="W28">
        <v>28132</v>
      </c>
      <c r="X28">
        <v>47962</v>
      </c>
      <c r="Y28">
        <v>15489</v>
      </c>
      <c r="Z28" s="10">
        <v>18061</v>
      </c>
      <c r="AA28" s="21">
        <f t="shared" si="5"/>
        <v>22.730583727355405</v>
      </c>
      <c r="AB28" s="22">
        <f t="shared" si="6"/>
        <v>44.260723291677252</v>
      </c>
      <c r="AC28" s="22">
        <f t="shared" si="7"/>
        <v>13.78209335908929</v>
      </c>
      <c r="AD28" s="22">
        <f t="shared" si="8"/>
        <v>19.781383065636753</v>
      </c>
      <c r="AE28" s="21">
        <f t="shared" si="9"/>
        <v>24.947595423740747</v>
      </c>
      <c r="AF28" s="22">
        <f t="shared" si="10"/>
        <v>32.003054503999358</v>
      </c>
      <c r="AG28" s="22">
        <f t="shared" si="11"/>
        <v>60.55892612666679</v>
      </c>
      <c r="AH28" s="22">
        <f t="shared" si="12"/>
        <v>28.886092672687685</v>
      </c>
      <c r="AI28" s="21">
        <f t="shared" si="13"/>
        <v>0</v>
      </c>
      <c r="AJ28" s="22">
        <f t="shared" si="14"/>
        <v>0</v>
      </c>
      <c r="AK28" s="22">
        <f t="shared" si="15"/>
        <v>0</v>
      </c>
      <c r="AL28" s="23">
        <f t="shared" si="16"/>
        <v>0</v>
      </c>
      <c r="AM28" s="21">
        <f t="shared" si="17"/>
        <v>4.0417972291304789</v>
      </c>
      <c r="AN28" s="22">
        <f t="shared" si="25"/>
        <v>7.4290122118202486</v>
      </c>
      <c r="AO28" s="22">
        <f t="shared" si="19"/>
        <v>1.8155370304382887</v>
      </c>
      <c r="AP28" s="22">
        <f t="shared" si="20"/>
        <v>2.5223204622042963</v>
      </c>
      <c r="AQ28" s="21">
        <f t="shared" si="21"/>
        <v>17.781317354671923</v>
      </c>
      <c r="AR28" s="22">
        <f>(X28/T28)*100</f>
        <v>16.784660663729355</v>
      </c>
      <c r="AS28" s="22">
        <f t="shared" si="22"/>
        <v>13.173158700459261</v>
      </c>
      <c r="AT28" s="23">
        <f t="shared" si="23"/>
        <v>12.750981333483946</v>
      </c>
    </row>
    <row r="29" spans="1:46" x14ac:dyDescent="0.25">
      <c r="A29" s="4">
        <v>27</v>
      </c>
      <c r="B29" s="4">
        <v>20736704</v>
      </c>
      <c r="C29" s="4" t="s">
        <v>36</v>
      </c>
      <c r="D29" s="4" t="s">
        <v>1</v>
      </c>
      <c r="E29" s="4" t="s">
        <v>125</v>
      </c>
      <c r="F29" s="4" t="s">
        <v>107</v>
      </c>
      <c r="G29">
        <v>6951955</v>
      </c>
      <c r="H29" s="30">
        <v>6970083</v>
      </c>
      <c r="I29">
        <v>5943662</v>
      </c>
      <c r="J29">
        <v>6868364</v>
      </c>
      <c r="K29" s="8">
        <v>3666555</v>
      </c>
      <c r="L29" s="9">
        <v>3457598</v>
      </c>
      <c r="M29" s="9">
        <v>1469320</v>
      </c>
      <c r="N29" s="10">
        <v>2675774</v>
      </c>
      <c r="O29">
        <v>1924820</v>
      </c>
      <c r="P29">
        <v>3381209</v>
      </c>
      <c r="Q29">
        <v>2101884</v>
      </c>
      <c r="R29">
        <v>2116218</v>
      </c>
      <c r="S29" s="8">
        <v>-1218735</v>
      </c>
      <c r="T29" s="9">
        <v>-841534</v>
      </c>
      <c r="U29" s="9">
        <v>314215</v>
      </c>
      <c r="V29" s="10">
        <v>-1098079</v>
      </c>
      <c r="W29">
        <v>0</v>
      </c>
      <c r="X29">
        <v>0</v>
      </c>
      <c r="Y29">
        <v>25367</v>
      </c>
      <c r="Z29" s="10">
        <v>0</v>
      </c>
      <c r="AA29" s="21">
        <f t="shared" si="5"/>
        <v>-17.530824063159212</v>
      </c>
      <c r="AB29" s="22">
        <f t="shared" si="6"/>
        <v>-12.073514763023626</v>
      </c>
      <c r="AC29" s="22">
        <f t="shared" si="7"/>
        <v>5.2865556621490253</v>
      </c>
      <c r="AD29" s="22">
        <f t="shared" si="8"/>
        <v>-15.987489888421754</v>
      </c>
      <c r="AE29" s="21">
        <f t="shared" si="9"/>
        <v>80.428814628403089</v>
      </c>
      <c r="AF29" s="22">
        <f t="shared" si="10"/>
        <v>98.116579099560226</v>
      </c>
      <c r="AG29" s="22">
        <f t="shared" si="11"/>
        <v>60.084237629932524</v>
      </c>
      <c r="AH29" s="22">
        <f t="shared" si="12"/>
        <v>69.769045437894675</v>
      </c>
      <c r="AI29" s="21">
        <f t="shared" si="13"/>
        <v>52.741351173878428</v>
      </c>
      <c r="AJ29" s="22">
        <f t="shared" si="14"/>
        <v>49.606267242441731</v>
      </c>
      <c r="AK29" s="22">
        <f t="shared" si="15"/>
        <v>24.720786612697694</v>
      </c>
      <c r="AL29" s="23">
        <f t="shared" si="16"/>
        <v>38.957952723530667</v>
      </c>
      <c r="AM29" s="21">
        <f t="shared" si="17"/>
        <v>0</v>
      </c>
      <c r="AN29" s="22">
        <f t="shared" si="25"/>
        <v>0</v>
      </c>
      <c r="AO29" s="22">
        <f t="shared" si="19"/>
        <v>0.42679075627113389</v>
      </c>
      <c r="AP29" s="22">
        <f t="shared" si="20"/>
        <v>0</v>
      </c>
      <c r="AQ29" s="21"/>
      <c r="AR29" s="22"/>
      <c r="AS29" s="22">
        <f t="shared" si="22"/>
        <v>8.0731346371115311</v>
      </c>
      <c r="AT29" s="23"/>
    </row>
    <row r="30" spans="1:46" x14ac:dyDescent="0.25">
      <c r="A30" s="4">
        <v>28</v>
      </c>
      <c r="B30" s="3" t="s">
        <v>94</v>
      </c>
      <c r="C30" s="4" t="s">
        <v>37</v>
      </c>
      <c r="D30" s="4" t="s">
        <v>15</v>
      </c>
      <c r="E30" s="4" t="s">
        <v>125</v>
      </c>
      <c r="F30" s="4" t="s">
        <v>109</v>
      </c>
      <c r="G30">
        <v>1355467</v>
      </c>
      <c r="H30" s="30">
        <v>1789766</v>
      </c>
      <c r="I30">
        <v>4818533</v>
      </c>
      <c r="J30">
        <v>1334876</v>
      </c>
      <c r="K30" s="8">
        <v>922028</v>
      </c>
      <c r="L30" s="9">
        <v>1425452</v>
      </c>
      <c r="M30" s="9">
        <v>387063</v>
      </c>
      <c r="N30" s="10">
        <v>425901</v>
      </c>
      <c r="O30">
        <v>345646</v>
      </c>
      <c r="P30">
        <v>254155</v>
      </c>
      <c r="Q30">
        <v>3075226</v>
      </c>
      <c r="R30">
        <v>355812</v>
      </c>
      <c r="S30" s="8">
        <v>330</v>
      </c>
      <c r="T30" s="9">
        <v>5772</v>
      </c>
      <c r="U30" s="9">
        <v>392544</v>
      </c>
      <c r="V30" s="10">
        <v>234146</v>
      </c>
      <c r="W30">
        <v>0</v>
      </c>
      <c r="X30">
        <v>0</v>
      </c>
      <c r="Y30">
        <v>21121</v>
      </c>
      <c r="Z30" s="10">
        <v>0</v>
      </c>
      <c r="AA30" s="21">
        <f t="shared" si="5"/>
        <v>2.4345852757758028E-2</v>
      </c>
      <c r="AB30" s="22">
        <f t="shared" si="6"/>
        <v>0.32250025981050034</v>
      </c>
      <c r="AC30" s="22">
        <f t="shared" si="7"/>
        <v>8.1465458470451484</v>
      </c>
      <c r="AD30" s="22">
        <f t="shared" si="8"/>
        <v>17.540655461630895</v>
      </c>
      <c r="AE30" s="21">
        <f t="shared" si="9"/>
        <v>93.523044087388328</v>
      </c>
      <c r="AF30" s="22">
        <f t="shared" si="10"/>
        <v>93.845061309690763</v>
      </c>
      <c r="AG30" s="22">
        <f t="shared" si="11"/>
        <v>71.853591124103545</v>
      </c>
      <c r="AH30" s="22">
        <f t="shared" si="12"/>
        <v>58.560720246674606</v>
      </c>
      <c r="AI30" s="21">
        <f t="shared" si="13"/>
        <v>68.022902807667023</v>
      </c>
      <c r="AJ30" s="22">
        <f t="shared" si="14"/>
        <v>79.644601584788177</v>
      </c>
      <c r="AK30" s="22">
        <f t="shared" si="15"/>
        <v>8.0327975340212472</v>
      </c>
      <c r="AL30" s="23">
        <f t="shared" si="16"/>
        <v>31.905660151205055</v>
      </c>
      <c r="AM30" s="21">
        <f t="shared" si="17"/>
        <v>0</v>
      </c>
      <c r="AN30" s="22">
        <f t="shared" si="25"/>
        <v>0</v>
      </c>
      <c r="AO30" s="22">
        <f t="shared" si="19"/>
        <v>0.43832842900525953</v>
      </c>
      <c r="AP30" s="22">
        <f t="shared" si="20"/>
        <v>0</v>
      </c>
      <c r="AQ30" s="21">
        <f t="shared" si="21"/>
        <v>0</v>
      </c>
      <c r="AR30" s="22">
        <f>(X30/T30)*100</f>
        <v>0</v>
      </c>
      <c r="AS30" s="22">
        <f t="shared" si="22"/>
        <v>5.3805433276269667</v>
      </c>
      <c r="AT30" s="23">
        <f t="shared" si="23"/>
        <v>0</v>
      </c>
    </row>
    <row r="31" spans="1:46" x14ac:dyDescent="0.25">
      <c r="A31" s="4">
        <v>29</v>
      </c>
      <c r="B31" s="4">
        <v>20750677</v>
      </c>
      <c r="C31" s="4" t="s">
        <v>38</v>
      </c>
      <c r="D31" s="4" t="s">
        <v>15</v>
      </c>
      <c r="E31" s="4" t="s">
        <v>125</v>
      </c>
      <c r="F31" s="4" t="s">
        <v>103</v>
      </c>
      <c r="G31">
        <v>950108</v>
      </c>
      <c r="H31" s="30">
        <v>929371</v>
      </c>
      <c r="I31">
        <v>805504</v>
      </c>
      <c r="J31">
        <v>1007901</v>
      </c>
      <c r="K31" s="8">
        <v>0</v>
      </c>
      <c r="L31" s="9">
        <v>0</v>
      </c>
      <c r="M31" s="9">
        <v>0</v>
      </c>
      <c r="N31" s="10">
        <v>0</v>
      </c>
      <c r="O31">
        <v>367273</v>
      </c>
      <c r="P31">
        <v>441869</v>
      </c>
      <c r="Q31">
        <v>555710</v>
      </c>
      <c r="R31">
        <v>490292</v>
      </c>
      <c r="S31" s="8">
        <v>-229438</v>
      </c>
      <c r="T31" s="9">
        <v>17484</v>
      </c>
      <c r="U31" s="9">
        <v>-723475</v>
      </c>
      <c r="V31" s="10">
        <v>-339135</v>
      </c>
      <c r="W31">
        <v>0</v>
      </c>
      <c r="X31">
        <v>0</v>
      </c>
      <c r="Y31">
        <v>0</v>
      </c>
      <c r="Z31" s="10">
        <v>0</v>
      </c>
      <c r="AA31" s="21">
        <f t="shared" si="5"/>
        <v>-24.148623103899766</v>
      </c>
      <c r="AB31" s="22">
        <f t="shared" si="6"/>
        <v>1.8812723874534496</v>
      </c>
      <c r="AC31" s="22">
        <f t="shared" si="7"/>
        <v>-89.816437907198477</v>
      </c>
      <c r="AD31" s="22">
        <f t="shared" si="8"/>
        <v>-33.647649917997896</v>
      </c>
      <c r="AE31" s="21">
        <f t="shared" si="9"/>
        <v>38.655921221587441</v>
      </c>
      <c r="AF31" s="22">
        <f t="shared" si="10"/>
        <v>47.544952446331983</v>
      </c>
      <c r="AG31" s="22">
        <f t="shared" si="11"/>
        <v>68.989104957889722</v>
      </c>
      <c r="AH31" s="22">
        <f t="shared" si="12"/>
        <v>48.644856984961812</v>
      </c>
      <c r="AI31" s="21">
        <f t="shared" si="13"/>
        <v>0</v>
      </c>
      <c r="AJ31" s="22">
        <f t="shared" si="14"/>
        <v>0</v>
      </c>
      <c r="AK31" s="22">
        <f t="shared" si="15"/>
        <v>0</v>
      </c>
      <c r="AL31" s="23">
        <f t="shared" si="16"/>
        <v>0</v>
      </c>
      <c r="AM31" s="21">
        <f t="shared" si="17"/>
        <v>0</v>
      </c>
      <c r="AN31" s="22">
        <f t="shared" si="25"/>
        <v>0</v>
      </c>
      <c r="AO31" s="22">
        <f t="shared" si="19"/>
        <v>0</v>
      </c>
      <c r="AP31" s="22">
        <f t="shared" si="20"/>
        <v>0</v>
      </c>
      <c r="AQ31" s="21"/>
      <c r="AR31" s="22">
        <f>(X31/T31)*100</f>
        <v>0</v>
      </c>
      <c r="AS31" s="22"/>
      <c r="AT31" s="23"/>
    </row>
    <row r="32" spans="1:46" x14ac:dyDescent="0.25">
      <c r="A32" s="4">
        <v>30</v>
      </c>
      <c r="B32" s="4">
        <v>17406078</v>
      </c>
      <c r="C32" s="4" t="s">
        <v>39</v>
      </c>
      <c r="D32" s="4" t="s">
        <v>1</v>
      </c>
      <c r="E32" s="4" t="s">
        <v>125</v>
      </c>
      <c r="F32" s="4" t="s">
        <v>103</v>
      </c>
      <c r="G32">
        <v>283944</v>
      </c>
      <c r="H32" s="30">
        <v>344212</v>
      </c>
      <c r="I32">
        <v>333629</v>
      </c>
      <c r="J32">
        <v>295160</v>
      </c>
      <c r="K32" s="8">
        <v>0</v>
      </c>
      <c r="L32" s="9">
        <v>0</v>
      </c>
      <c r="M32" s="9">
        <v>0</v>
      </c>
      <c r="N32" s="10">
        <v>0</v>
      </c>
      <c r="O32">
        <v>18225</v>
      </c>
      <c r="P32">
        <v>33672</v>
      </c>
      <c r="Q32">
        <v>42161</v>
      </c>
      <c r="R32">
        <v>26399</v>
      </c>
      <c r="S32" s="8">
        <v>13057</v>
      </c>
      <c r="T32" s="9">
        <v>16769</v>
      </c>
      <c r="U32" s="9">
        <v>40916</v>
      </c>
      <c r="V32" s="10">
        <v>3626</v>
      </c>
      <c r="W32">
        <v>2607</v>
      </c>
      <c r="X32">
        <v>2181</v>
      </c>
      <c r="Y32">
        <v>7306</v>
      </c>
      <c r="Z32" s="10">
        <v>1451</v>
      </c>
      <c r="AA32" s="21">
        <f t="shared" si="5"/>
        <v>4.5984419462992703</v>
      </c>
      <c r="AB32" s="22">
        <f t="shared" si="6"/>
        <v>4.8717069712851382</v>
      </c>
      <c r="AC32" s="22">
        <f t="shared" si="7"/>
        <v>12.263921901273571</v>
      </c>
      <c r="AD32" s="22">
        <f t="shared" si="8"/>
        <v>1.2284862447486109</v>
      </c>
      <c r="AE32" s="21">
        <f t="shared" si="9"/>
        <v>6.418519144620066</v>
      </c>
      <c r="AF32" s="22">
        <f t="shared" si="10"/>
        <v>9.7823434395082103</v>
      </c>
      <c r="AG32" s="22">
        <f t="shared" si="11"/>
        <v>12.637090900371369</v>
      </c>
      <c r="AH32" s="22">
        <f t="shared" si="12"/>
        <v>8.9439625965577996</v>
      </c>
      <c r="AI32" s="21">
        <f t="shared" si="13"/>
        <v>0</v>
      </c>
      <c r="AJ32" s="22">
        <f t="shared" si="14"/>
        <v>0</v>
      </c>
      <c r="AK32" s="22">
        <f t="shared" si="15"/>
        <v>0</v>
      </c>
      <c r="AL32" s="23">
        <f t="shared" si="16"/>
        <v>0</v>
      </c>
      <c r="AM32" s="21">
        <f t="shared" si="17"/>
        <v>0.91813878793001436</v>
      </c>
      <c r="AN32" s="22">
        <f t="shared" si="25"/>
        <v>0.63362114045994911</v>
      </c>
      <c r="AO32" s="22">
        <f t="shared" si="19"/>
        <v>2.1898575963120712</v>
      </c>
      <c r="AP32" s="22">
        <f t="shared" si="20"/>
        <v>0.49159777747662287</v>
      </c>
      <c r="AQ32" s="21">
        <f t="shared" si="21"/>
        <v>19.966301600673969</v>
      </c>
      <c r="AR32" s="22">
        <f>(X32/T32)*100</f>
        <v>13.006142286361738</v>
      </c>
      <c r="AS32" s="22">
        <f t="shared" si="22"/>
        <v>17.856095414996577</v>
      </c>
      <c r="AT32" s="23">
        <f t="shared" si="23"/>
        <v>40.016547159404304</v>
      </c>
    </row>
    <row r="33" spans="1:46" x14ac:dyDescent="0.25">
      <c r="A33" s="4">
        <v>31</v>
      </c>
      <c r="B33" s="4">
        <v>20703717</v>
      </c>
      <c r="C33" s="4" t="s">
        <v>40</v>
      </c>
      <c r="D33" s="4" t="s">
        <v>15</v>
      </c>
      <c r="E33" s="4" t="s">
        <v>125</v>
      </c>
      <c r="F33" s="4" t="s">
        <v>103</v>
      </c>
      <c r="G33">
        <v>230700</v>
      </c>
      <c r="H33" s="30">
        <v>162185</v>
      </c>
      <c r="I33">
        <v>235749</v>
      </c>
      <c r="J33">
        <v>256297</v>
      </c>
      <c r="K33" s="8">
        <v>0</v>
      </c>
      <c r="L33" s="9">
        <v>0</v>
      </c>
      <c r="M33" s="9">
        <v>0</v>
      </c>
      <c r="N33" s="10">
        <v>0</v>
      </c>
      <c r="O33">
        <v>193597</v>
      </c>
      <c r="P33">
        <v>132032</v>
      </c>
      <c r="Q33">
        <v>158170</v>
      </c>
      <c r="R33">
        <v>187013</v>
      </c>
      <c r="S33" s="8">
        <v>6922</v>
      </c>
      <c r="T33" s="9">
        <v>27494</v>
      </c>
      <c r="U33" s="9">
        <v>9743</v>
      </c>
      <c r="V33" s="10">
        <v>31861</v>
      </c>
      <c r="W33">
        <v>0</v>
      </c>
      <c r="X33">
        <v>0</v>
      </c>
      <c r="Y33">
        <v>1415</v>
      </c>
      <c r="Z33" s="10">
        <v>0</v>
      </c>
      <c r="AA33" s="21">
        <f t="shared" si="5"/>
        <v>3.0004334633723451</v>
      </c>
      <c r="AB33" s="22">
        <f t="shared" si="6"/>
        <v>16.952245892036871</v>
      </c>
      <c r="AC33" s="22">
        <f t="shared" si="7"/>
        <v>4.1327852928326312</v>
      </c>
      <c r="AD33" s="22">
        <f t="shared" si="8"/>
        <v>12.431280896772105</v>
      </c>
      <c r="AE33" s="21">
        <f t="shared" si="9"/>
        <v>83.917208495882107</v>
      </c>
      <c r="AF33" s="22">
        <f t="shared" si="10"/>
        <v>81.408268335542743</v>
      </c>
      <c r="AG33" s="22">
        <f t="shared" si="11"/>
        <v>67.092543340586815</v>
      </c>
      <c r="AH33" s="22">
        <f t="shared" si="12"/>
        <v>72.967299656258163</v>
      </c>
      <c r="AI33" s="21">
        <f t="shared" si="13"/>
        <v>0</v>
      </c>
      <c r="AJ33" s="22">
        <f t="shared" si="14"/>
        <v>0</v>
      </c>
      <c r="AK33" s="22">
        <f t="shared" si="15"/>
        <v>0</v>
      </c>
      <c r="AL33" s="23">
        <f t="shared" si="16"/>
        <v>0</v>
      </c>
      <c r="AM33" s="21">
        <f t="shared" si="17"/>
        <v>0</v>
      </c>
      <c r="AN33" s="22">
        <f t="shared" si="25"/>
        <v>0</v>
      </c>
      <c r="AO33" s="22">
        <f t="shared" si="19"/>
        <v>0.60021463505677652</v>
      </c>
      <c r="AP33" s="22">
        <f t="shared" si="20"/>
        <v>0</v>
      </c>
      <c r="AQ33" s="21">
        <f t="shared" si="21"/>
        <v>0</v>
      </c>
      <c r="AR33" s="22">
        <f>(X33/T33)*100</f>
        <v>0</v>
      </c>
      <c r="AS33" s="22">
        <f t="shared" si="22"/>
        <v>14.523247459714666</v>
      </c>
      <c r="AT33" s="23">
        <f t="shared" si="23"/>
        <v>0</v>
      </c>
    </row>
    <row r="34" spans="1:46" x14ac:dyDescent="0.25">
      <c r="A34" s="4">
        <v>32</v>
      </c>
      <c r="B34" s="3" t="s">
        <v>95</v>
      </c>
      <c r="C34" s="4" t="s">
        <v>41</v>
      </c>
      <c r="D34" s="4" t="s">
        <v>15</v>
      </c>
      <c r="E34" s="4" t="s">
        <v>127</v>
      </c>
      <c r="F34" s="4" t="s">
        <v>107</v>
      </c>
      <c r="G34">
        <v>2770659</v>
      </c>
      <c r="H34" s="30">
        <v>2636993</v>
      </c>
      <c r="I34">
        <v>3419726</v>
      </c>
      <c r="J34">
        <v>2910335</v>
      </c>
      <c r="K34" s="8">
        <v>0</v>
      </c>
      <c r="L34" s="9">
        <v>0</v>
      </c>
      <c r="M34" s="9">
        <v>0</v>
      </c>
      <c r="N34" s="10">
        <v>0</v>
      </c>
      <c r="O34">
        <v>772489</v>
      </c>
      <c r="P34">
        <v>923094</v>
      </c>
      <c r="Q34">
        <v>503692</v>
      </c>
      <c r="R34">
        <v>440446</v>
      </c>
      <c r="S34" s="8">
        <v>292145</v>
      </c>
      <c r="T34" s="9">
        <v>104266</v>
      </c>
      <c r="U34" s="9">
        <v>462565</v>
      </c>
      <c r="V34" s="10">
        <v>484993</v>
      </c>
      <c r="W34">
        <v>9403</v>
      </c>
      <c r="X34">
        <v>4120</v>
      </c>
      <c r="Y34">
        <v>17950</v>
      </c>
      <c r="Z34" s="10">
        <v>14917</v>
      </c>
      <c r="AA34" s="21">
        <f t="shared" si="5"/>
        <v>10.544242362557068</v>
      </c>
      <c r="AB34" s="22">
        <f t="shared" si="6"/>
        <v>3.9539733325041055</v>
      </c>
      <c r="AC34" s="22">
        <f t="shared" si="7"/>
        <v>13.526376089780292</v>
      </c>
      <c r="AD34" s="22">
        <f t="shared" si="8"/>
        <v>16.66450769413143</v>
      </c>
      <c r="AE34" s="21">
        <f t="shared" si="9"/>
        <v>27.881056456243801</v>
      </c>
      <c r="AF34" s="22">
        <f t="shared" si="10"/>
        <v>35.005553674203917</v>
      </c>
      <c r="AG34" s="22">
        <f t="shared" si="11"/>
        <v>14.729016301306011</v>
      </c>
      <c r="AH34" s="22">
        <f t="shared" si="12"/>
        <v>15.133859160543373</v>
      </c>
      <c r="AI34" s="21">
        <f t="shared" si="13"/>
        <v>0</v>
      </c>
      <c r="AJ34" s="22">
        <f t="shared" si="14"/>
        <v>0</v>
      </c>
      <c r="AK34" s="22">
        <f t="shared" si="15"/>
        <v>0</v>
      </c>
      <c r="AL34" s="23">
        <f t="shared" si="16"/>
        <v>0</v>
      </c>
      <c r="AM34" s="21">
        <f t="shared" si="17"/>
        <v>0.33937774370646118</v>
      </c>
      <c r="AN34" s="22">
        <f t="shared" si="25"/>
        <v>0.15623856415242665</v>
      </c>
      <c r="AO34" s="22">
        <f t="shared" si="19"/>
        <v>0.524895854229257</v>
      </c>
      <c r="AP34" s="22">
        <f t="shared" si="20"/>
        <v>0.51255267864352383</v>
      </c>
      <c r="AQ34" s="21">
        <f t="shared" si="21"/>
        <v>3.2186071984802069</v>
      </c>
      <c r="AR34" s="22">
        <f>(X34/T34)*100</f>
        <v>3.9514319145263079</v>
      </c>
      <c r="AS34" s="22">
        <f t="shared" si="22"/>
        <v>3.8805357084950227</v>
      </c>
      <c r="AT34" s="23">
        <f t="shared" si="23"/>
        <v>3.0757144948483792</v>
      </c>
    </row>
    <row r="35" spans="1:46" x14ac:dyDescent="0.25">
      <c r="A35" s="4">
        <v>33</v>
      </c>
      <c r="B35" s="4">
        <v>17328573</v>
      </c>
      <c r="C35" s="4" t="s">
        <v>42</v>
      </c>
      <c r="D35" s="4" t="s">
        <v>7</v>
      </c>
      <c r="E35" s="4" t="s">
        <v>102</v>
      </c>
      <c r="F35" s="4" t="s">
        <v>103</v>
      </c>
      <c r="G35">
        <v>3328535</v>
      </c>
      <c r="H35" s="30">
        <v>3466808</v>
      </c>
      <c r="I35">
        <v>2988392</v>
      </c>
      <c r="J35">
        <v>3036657</v>
      </c>
      <c r="K35" s="8">
        <v>0</v>
      </c>
      <c r="L35" s="9">
        <v>0</v>
      </c>
      <c r="M35" s="9">
        <v>0</v>
      </c>
      <c r="N35" s="10">
        <v>0</v>
      </c>
      <c r="O35">
        <v>616344</v>
      </c>
      <c r="P35">
        <v>584488</v>
      </c>
      <c r="Q35">
        <v>367084</v>
      </c>
      <c r="R35">
        <v>428117</v>
      </c>
      <c r="S35" s="8">
        <v>-232397</v>
      </c>
      <c r="T35" s="9">
        <v>-243061</v>
      </c>
      <c r="U35" s="9">
        <v>123793</v>
      </c>
      <c r="V35" s="10">
        <v>-198548</v>
      </c>
      <c r="W35">
        <v>0</v>
      </c>
      <c r="X35">
        <v>0</v>
      </c>
      <c r="Y35">
        <v>0</v>
      </c>
      <c r="Z35" s="10">
        <v>0</v>
      </c>
      <c r="AA35" s="21">
        <f t="shared" si="5"/>
        <v>-6.9819605321860827</v>
      </c>
      <c r="AB35" s="22">
        <f t="shared" si="6"/>
        <v>-7.0110891632879575</v>
      </c>
      <c r="AC35" s="22">
        <f t="shared" si="7"/>
        <v>4.142461899242134</v>
      </c>
      <c r="AD35" s="22">
        <f t="shared" si="8"/>
        <v>-6.5383742714438933</v>
      </c>
      <c r="AE35" s="21">
        <f t="shared" si="9"/>
        <v>18.516975185779931</v>
      </c>
      <c r="AF35" s="22">
        <f t="shared" si="10"/>
        <v>16.859543418614471</v>
      </c>
      <c r="AG35" s="22">
        <f t="shared" si="11"/>
        <v>12.283662919724051</v>
      </c>
      <c r="AH35" s="22">
        <f t="shared" si="12"/>
        <v>14.098299544532031</v>
      </c>
      <c r="AI35" s="21">
        <f t="shared" si="13"/>
        <v>0</v>
      </c>
      <c r="AJ35" s="22">
        <f t="shared" si="14"/>
        <v>0</v>
      </c>
      <c r="AK35" s="22">
        <f t="shared" si="15"/>
        <v>0</v>
      </c>
      <c r="AL35" s="23">
        <f t="shared" si="16"/>
        <v>0</v>
      </c>
      <c r="AM35" s="21">
        <f t="shared" si="17"/>
        <v>0</v>
      </c>
      <c r="AN35" s="22">
        <f t="shared" si="25"/>
        <v>0</v>
      </c>
      <c r="AO35" s="22">
        <f t="shared" si="19"/>
        <v>0</v>
      </c>
      <c r="AP35" s="22">
        <f t="shared" si="20"/>
        <v>0</v>
      </c>
      <c r="AQ35" s="21"/>
      <c r="AR35" s="22"/>
      <c r="AS35" s="22">
        <f t="shared" si="22"/>
        <v>0</v>
      </c>
      <c r="AT35" s="23"/>
    </row>
    <row r="36" spans="1:46" x14ac:dyDescent="0.25">
      <c r="A36" s="4">
        <v>34</v>
      </c>
      <c r="B36" s="4">
        <v>20510447</v>
      </c>
      <c r="C36" s="4" t="s">
        <v>43</v>
      </c>
      <c r="D36" s="4" t="s">
        <v>1</v>
      </c>
      <c r="E36" s="4" t="s">
        <v>102</v>
      </c>
      <c r="F36" s="4" t="s">
        <v>107</v>
      </c>
      <c r="G36">
        <v>6676928</v>
      </c>
      <c r="H36" s="30">
        <v>5878976</v>
      </c>
      <c r="I36">
        <v>11823486</v>
      </c>
      <c r="J36">
        <v>9423499</v>
      </c>
      <c r="K36" s="8">
        <v>0</v>
      </c>
      <c r="L36" s="9">
        <v>0</v>
      </c>
      <c r="M36" s="9">
        <v>5469823</v>
      </c>
      <c r="N36" s="10">
        <v>0</v>
      </c>
      <c r="O36">
        <v>5451512</v>
      </c>
      <c r="P36">
        <v>4846739</v>
      </c>
      <c r="Q36">
        <v>4860321</v>
      </c>
      <c r="R36">
        <v>8116522</v>
      </c>
      <c r="S36" s="8">
        <v>185639</v>
      </c>
      <c r="T36" s="9">
        <v>157696</v>
      </c>
      <c r="U36" s="9">
        <v>186544</v>
      </c>
      <c r="V36" s="10">
        <v>79530</v>
      </c>
      <c r="W36">
        <v>0</v>
      </c>
      <c r="X36">
        <v>0</v>
      </c>
      <c r="Y36">
        <v>0</v>
      </c>
      <c r="Z36" s="10">
        <v>0</v>
      </c>
      <c r="AA36" s="21">
        <f t="shared" si="5"/>
        <v>2.7803055536917576</v>
      </c>
      <c r="AB36" s="22">
        <f t="shared" si="6"/>
        <v>2.6823718960580889</v>
      </c>
      <c r="AC36" s="22">
        <f t="shared" si="7"/>
        <v>1.5777411162833026</v>
      </c>
      <c r="AD36" s="22">
        <f t="shared" si="8"/>
        <v>0.8439540344833697</v>
      </c>
      <c r="AE36" s="21">
        <f t="shared" si="9"/>
        <v>81.647008923864377</v>
      </c>
      <c r="AF36" s="22">
        <f t="shared" si="10"/>
        <v>82.441891240923596</v>
      </c>
      <c r="AG36" s="22">
        <f t="shared" si="11"/>
        <v>87.369697904661962</v>
      </c>
      <c r="AH36" s="22">
        <f t="shared" si="12"/>
        <v>86.130661233157653</v>
      </c>
      <c r="AI36" s="21">
        <f t="shared" si="13"/>
        <v>0</v>
      </c>
      <c r="AJ36" s="22">
        <f t="shared" si="14"/>
        <v>0</v>
      </c>
      <c r="AK36" s="22">
        <f t="shared" si="15"/>
        <v>46.262354435908328</v>
      </c>
      <c r="AL36" s="23">
        <f t="shared" si="16"/>
        <v>0</v>
      </c>
      <c r="AM36" s="21">
        <f t="shared" si="17"/>
        <v>0</v>
      </c>
      <c r="AN36" s="22">
        <f t="shared" si="25"/>
        <v>0</v>
      </c>
      <c r="AO36" s="22">
        <f t="shared" si="19"/>
        <v>0</v>
      </c>
      <c r="AP36" s="22">
        <f t="shared" si="20"/>
        <v>0</v>
      </c>
      <c r="AQ36" s="21">
        <f t="shared" si="21"/>
        <v>0</v>
      </c>
      <c r="AR36" s="22">
        <f>(X36/T36)*100</f>
        <v>0</v>
      </c>
      <c r="AS36" s="22">
        <f t="shared" si="22"/>
        <v>0</v>
      </c>
      <c r="AT36" s="23">
        <f t="shared" si="23"/>
        <v>0</v>
      </c>
    </row>
    <row r="37" spans="1:46" x14ac:dyDescent="0.25">
      <c r="A37" s="4">
        <v>35</v>
      </c>
      <c r="B37" s="3" t="s">
        <v>96</v>
      </c>
      <c r="C37" s="4" t="s">
        <v>44</v>
      </c>
      <c r="D37" s="4" t="s">
        <v>21</v>
      </c>
      <c r="E37" s="4" t="s">
        <v>125</v>
      </c>
      <c r="F37" s="4" t="s">
        <v>103</v>
      </c>
      <c r="G37">
        <v>1386867</v>
      </c>
      <c r="H37" s="30">
        <v>985281</v>
      </c>
      <c r="I37">
        <v>1285635</v>
      </c>
      <c r="J37">
        <v>1164027</v>
      </c>
      <c r="K37" s="8">
        <v>149626</v>
      </c>
      <c r="L37" s="9">
        <v>141812</v>
      </c>
      <c r="M37" s="9">
        <v>0</v>
      </c>
      <c r="N37" s="10">
        <v>150451</v>
      </c>
      <c r="O37">
        <v>1369892</v>
      </c>
      <c r="P37">
        <v>988406</v>
      </c>
      <c r="Q37">
        <v>1235152</v>
      </c>
      <c r="R37">
        <v>1111857</v>
      </c>
      <c r="S37" s="8">
        <v>16489</v>
      </c>
      <c r="T37" s="9">
        <v>42728</v>
      </c>
      <c r="U37" s="9">
        <v>30970</v>
      </c>
      <c r="V37" s="10">
        <v>40433</v>
      </c>
      <c r="W37">
        <v>5214</v>
      </c>
      <c r="X37">
        <v>6216</v>
      </c>
      <c r="Y37">
        <v>7497</v>
      </c>
      <c r="Z37" s="10">
        <v>7428</v>
      </c>
      <c r="AA37" s="21">
        <f t="shared" si="5"/>
        <v>1.1889388095614071</v>
      </c>
      <c r="AB37" s="22">
        <f t="shared" si="6"/>
        <v>4.3366308697721765</v>
      </c>
      <c r="AC37" s="22">
        <f t="shared" si="7"/>
        <v>2.4089263282346858</v>
      </c>
      <c r="AD37" s="22">
        <f t="shared" si="8"/>
        <v>3.473544857636464</v>
      </c>
      <c r="AE37" s="21">
        <f t="shared" si="9"/>
        <v>109.5647960474941</v>
      </c>
      <c r="AF37" s="22">
        <f t="shared" si="10"/>
        <v>114.71021972411933</v>
      </c>
      <c r="AG37" s="22">
        <f t="shared" si="11"/>
        <v>96.073302298086162</v>
      </c>
      <c r="AH37" s="22">
        <f t="shared" si="12"/>
        <v>108.4431890325568</v>
      </c>
      <c r="AI37" s="21">
        <f t="shared" si="13"/>
        <v>10.788777871273886</v>
      </c>
      <c r="AJ37" s="22">
        <f t="shared" si="14"/>
        <v>14.393051322414621</v>
      </c>
      <c r="AK37" s="22">
        <f t="shared" si="15"/>
        <v>0</v>
      </c>
      <c r="AL37" s="23">
        <f t="shared" si="16"/>
        <v>12.925043834893865</v>
      </c>
      <c r="AM37" s="21">
        <f t="shared" si="17"/>
        <v>0.37595530068853034</v>
      </c>
      <c r="AN37" s="22">
        <f t="shared" si="25"/>
        <v>0.63088601119883569</v>
      </c>
      <c r="AO37" s="22">
        <f t="shared" si="19"/>
        <v>0.58313596005086976</v>
      </c>
      <c r="AP37" s="22">
        <f t="shared" si="20"/>
        <v>0.63812952792332134</v>
      </c>
      <c r="AQ37" s="21">
        <f t="shared" si="21"/>
        <v>31.621080720480322</v>
      </c>
      <c r="AR37" s="22">
        <f>(X37/T37)*100</f>
        <v>14.547837483617302</v>
      </c>
      <c r="AS37" s="22">
        <f t="shared" si="22"/>
        <v>24.20729738456571</v>
      </c>
      <c r="AT37" s="23">
        <f t="shared" si="23"/>
        <v>18.371132490787229</v>
      </c>
    </row>
    <row r="38" spans="1:46" x14ac:dyDescent="0.25">
      <c r="A38" s="4">
        <v>36</v>
      </c>
      <c r="B38" s="3" t="s">
        <v>97</v>
      </c>
      <c r="C38" s="4" t="s">
        <v>45</v>
      </c>
      <c r="D38" s="4" t="s">
        <v>46</v>
      </c>
      <c r="E38" s="4" t="s">
        <v>125</v>
      </c>
      <c r="F38" s="4" t="s">
        <v>107</v>
      </c>
      <c r="G38">
        <v>395948</v>
      </c>
      <c r="H38" s="30">
        <v>501292</v>
      </c>
      <c r="I38">
        <v>446842</v>
      </c>
      <c r="J38">
        <v>397198</v>
      </c>
      <c r="K38" s="8">
        <v>0</v>
      </c>
      <c r="L38" s="9">
        <v>0</v>
      </c>
      <c r="M38" s="9">
        <v>0</v>
      </c>
      <c r="N38" s="10">
        <v>0</v>
      </c>
      <c r="O38">
        <v>184343</v>
      </c>
      <c r="P38">
        <v>298529</v>
      </c>
      <c r="Q38">
        <v>181787</v>
      </c>
      <c r="R38">
        <v>156725</v>
      </c>
      <c r="S38" s="8">
        <v>17423</v>
      </c>
      <c r="T38" s="9">
        <v>23896</v>
      </c>
      <c r="U38" s="9">
        <v>29237</v>
      </c>
      <c r="V38" s="10">
        <v>34394</v>
      </c>
      <c r="W38">
        <v>1360</v>
      </c>
      <c r="X38">
        <v>2904</v>
      </c>
      <c r="Y38">
        <v>5445</v>
      </c>
      <c r="Z38" s="10">
        <v>1985</v>
      </c>
      <c r="AA38" s="21">
        <f t="shared" si="5"/>
        <v>4.4003252952407896</v>
      </c>
      <c r="AB38" s="22">
        <f t="shared" si="6"/>
        <v>4.7668823759405701</v>
      </c>
      <c r="AC38" s="22">
        <f t="shared" si="7"/>
        <v>6.5430286320444369</v>
      </c>
      <c r="AD38" s="22">
        <f t="shared" si="8"/>
        <v>8.6591573975699774</v>
      </c>
      <c r="AE38" s="21">
        <f t="shared" si="9"/>
        <v>46.557376221119945</v>
      </c>
      <c r="AF38" s="22">
        <f t="shared" si="10"/>
        <v>59.551917844290358</v>
      </c>
      <c r="AG38" s="22">
        <f t="shared" si="11"/>
        <v>40.68261264608072</v>
      </c>
      <c r="AH38" s="22">
        <f t="shared" si="12"/>
        <v>39.457650844163368</v>
      </c>
      <c r="AI38" s="21">
        <f t="shared" si="13"/>
        <v>0</v>
      </c>
      <c r="AJ38" s="22">
        <f t="shared" si="14"/>
        <v>0</v>
      </c>
      <c r="AK38" s="22">
        <f t="shared" si="15"/>
        <v>0</v>
      </c>
      <c r="AL38" s="23">
        <f t="shared" si="16"/>
        <v>0</v>
      </c>
      <c r="AM38" s="21">
        <f t="shared" si="17"/>
        <v>0.34347944679604392</v>
      </c>
      <c r="AN38" s="22">
        <f t="shared" si="25"/>
        <v>0.57930308083911175</v>
      </c>
      <c r="AO38" s="22">
        <f t="shared" si="19"/>
        <v>1.2185515238048348</v>
      </c>
      <c r="AP38" s="22">
        <f t="shared" si="20"/>
        <v>0.49975075403199415</v>
      </c>
      <c r="AQ38" s="21">
        <f t="shared" si="21"/>
        <v>7.8057739769270507</v>
      </c>
      <c r="AR38" s="22">
        <f>(X38/T38)*100</f>
        <v>12.152661533311013</v>
      </c>
      <c r="AS38" s="22">
        <f t="shared" si="22"/>
        <v>18.623661798406129</v>
      </c>
      <c r="AT38" s="23">
        <f t="shared" si="23"/>
        <v>5.7713554689771467</v>
      </c>
    </row>
    <row r="39" spans="1:46" x14ac:dyDescent="0.25">
      <c r="A39" s="4">
        <v>37</v>
      </c>
      <c r="B39" s="3" t="s">
        <v>98</v>
      </c>
      <c r="C39" s="4" t="s">
        <v>47</v>
      </c>
      <c r="D39" s="4" t="s">
        <v>7</v>
      </c>
      <c r="E39" s="4" t="s">
        <v>127</v>
      </c>
      <c r="F39" s="4" t="s">
        <v>107</v>
      </c>
      <c r="G39">
        <v>2065644</v>
      </c>
      <c r="H39" s="30">
        <v>1887847</v>
      </c>
      <c r="I39">
        <v>1872989</v>
      </c>
      <c r="J39">
        <v>1912915</v>
      </c>
      <c r="K39" s="8">
        <v>551013</v>
      </c>
      <c r="L39" s="9">
        <v>590989</v>
      </c>
      <c r="M39" s="9">
        <v>372886</v>
      </c>
      <c r="N39" s="10">
        <v>460231</v>
      </c>
      <c r="O39">
        <v>1208823</v>
      </c>
      <c r="P39">
        <v>1073627</v>
      </c>
      <c r="Q39">
        <v>1165904</v>
      </c>
      <c r="R39">
        <v>1093974</v>
      </c>
      <c r="S39" s="8">
        <v>-265550</v>
      </c>
      <c r="T39" s="9">
        <v>-85035</v>
      </c>
      <c r="U39" s="9">
        <v>-24670</v>
      </c>
      <c r="V39" s="10">
        <v>52668</v>
      </c>
      <c r="W39">
        <v>0</v>
      </c>
      <c r="X39">
        <v>0</v>
      </c>
      <c r="Y39">
        <v>0</v>
      </c>
      <c r="Z39" s="10">
        <v>0</v>
      </c>
      <c r="AA39" s="21">
        <f t="shared" si="5"/>
        <v>-12.855554974622926</v>
      </c>
      <c r="AB39" s="22">
        <f t="shared" si="6"/>
        <v>-4.5043374807386405</v>
      </c>
      <c r="AC39" s="22">
        <f t="shared" si="7"/>
        <v>-1.317146016340726</v>
      </c>
      <c r="AD39" s="22">
        <f t="shared" si="8"/>
        <v>2.7532849081114428</v>
      </c>
      <c r="AE39" s="21">
        <f t="shared" si="9"/>
        <v>85.195512876371723</v>
      </c>
      <c r="AF39" s="22">
        <f t="shared" si="10"/>
        <v>88.175365906241339</v>
      </c>
      <c r="AG39" s="22">
        <f t="shared" si="11"/>
        <v>82.156916031007114</v>
      </c>
      <c r="AH39" s="22">
        <f t="shared" si="12"/>
        <v>81.247990632098137</v>
      </c>
      <c r="AI39" s="21">
        <f t="shared" si="13"/>
        <v>26.675119236422152</v>
      </c>
      <c r="AJ39" s="22">
        <f t="shared" si="14"/>
        <v>31.304920366957706</v>
      </c>
      <c r="AK39" s="22">
        <f t="shared" si="15"/>
        <v>19.908605976863718</v>
      </c>
      <c r="AL39" s="23">
        <f t="shared" si="16"/>
        <v>24.059145335783345</v>
      </c>
      <c r="AM39" s="21">
        <f t="shared" si="17"/>
        <v>0</v>
      </c>
      <c r="AN39" s="22">
        <f t="shared" si="25"/>
        <v>0</v>
      </c>
      <c r="AO39" s="22">
        <f t="shared" si="19"/>
        <v>0</v>
      </c>
      <c r="AP39" s="22">
        <f t="shared" si="20"/>
        <v>0</v>
      </c>
      <c r="AQ39" s="21"/>
      <c r="AR39" s="22"/>
      <c r="AS39" s="22"/>
      <c r="AT39" s="23">
        <f t="shared" si="23"/>
        <v>0</v>
      </c>
    </row>
    <row r="40" spans="1:46" x14ac:dyDescent="0.25">
      <c r="A40" s="4">
        <v>38</v>
      </c>
      <c r="B40" s="4">
        <v>17515420</v>
      </c>
      <c r="C40" s="4" t="s">
        <v>48</v>
      </c>
      <c r="D40" s="4" t="s">
        <v>9</v>
      </c>
      <c r="E40" s="4" t="s">
        <v>125</v>
      </c>
      <c r="F40" s="4" t="s">
        <v>103</v>
      </c>
      <c r="G40">
        <v>727177</v>
      </c>
      <c r="H40" s="30">
        <v>467075</v>
      </c>
      <c r="I40">
        <v>564395</v>
      </c>
      <c r="J40">
        <v>660428</v>
      </c>
      <c r="K40" s="8">
        <v>232378</v>
      </c>
      <c r="L40" s="9">
        <v>286605</v>
      </c>
      <c r="M40" s="9">
        <v>59849</v>
      </c>
      <c r="N40" s="10">
        <v>233662</v>
      </c>
      <c r="O40">
        <v>437271</v>
      </c>
      <c r="P40">
        <v>155273</v>
      </c>
      <c r="Q40">
        <v>320425</v>
      </c>
      <c r="R40">
        <v>258610</v>
      </c>
      <c r="S40" s="8">
        <v>41367</v>
      </c>
      <c r="T40" s="9">
        <v>-13795</v>
      </c>
      <c r="U40" s="9">
        <v>26784</v>
      </c>
      <c r="V40" s="10">
        <v>122365</v>
      </c>
      <c r="W40">
        <v>9186</v>
      </c>
      <c r="X40">
        <v>331</v>
      </c>
      <c r="Y40">
        <v>4097</v>
      </c>
      <c r="Z40" s="10">
        <v>20037</v>
      </c>
      <c r="AA40" s="21">
        <f t="shared" si="5"/>
        <v>5.6887112766217856</v>
      </c>
      <c r="AB40" s="22">
        <f t="shared" si="6"/>
        <v>-2.9534871273350105</v>
      </c>
      <c r="AC40" s="22">
        <f t="shared" si="7"/>
        <v>4.7456125585804267</v>
      </c>
      <c r="AD40" s="22">
        <f t="shared" si="8"/>
        <v>18.528136299490633</v>
      </c>
      <c r="AE40" s="21">
        <f t="shared" si="9"/>
        <v>92.088858696025866</v>
      </c>
      <c r="AF40" s="22">
        <f t="shared" si="10"/>
        <v>94.60536316437404</v>
      </c>
      <c r="AG40" s="22">
        <f t="shared" si="11"/>
        <v>67.3772800963864</v>
      </c>
      <c r="AH40" s="22">
        <f t="shared" si="12"/>
        <v>74.53832968923183</v>
      </c>
      <c r="AI40" s="21">
        <f t="shared" si="13"/>
        <v>31.956181232354709</v>
      </c>
      <c r="AJ40" s="22">
        <f t="shared" si="14"/>
        <v>61.361665685382441</v>
      </c>
      <c r="AK40" s="22">
        <f t="shared" si="15"/>
        <v>10.604098193640979</v>
      </c>
      <c r="AL40" s="23">
        <f t="shared" si="16"/>
        <v>35.380389686688027</v>
      </c>
      <c r="AM40" s="21">
        <f t="shared" si="17"/>
        <v>1.2632412741327077</v>
      </c>
      <c r="AN40" s="22">
        <f t="shared" si="25"/>
        <v>7.0866563185783868E-2</v>
      </c>
      <c r="AO40" s="22">
        <f t="shared" si="19"/>
        <v>0.72591004526971359</v>
      </c>
      <c r="AP40" s="22">
        <f t="shared" si="20"/>
        <v>3.0339416257336151</v>
      </c>
      <c r="AQ40" s="21">
        <f t="shared" si="21"/>
        <v>22.206106316629199</v>
      </c>
      <c r="AR40" s="22"/>
      <c r="AS40" s="22">
        <f t="shared" si="22"/>
        <v>15.296445639187576</v>
      </c>
      <c r="AT40" s="23">
        <f t="shared" si="23"/>
        <v>16.374780370203897</v>
      </c>
    </row>
    <row r="41" spans="1:46" x14ac:dyDescent="0.25">
      <c r="A41" s="4">
        <v>39</v>
      </c>
      <c r="B41" s="4">
        <v>20338482</v>
      </c>
      <c r="C41" s="4" t="s">
        <v>49</v>
      </c>
      <c r="D41" s="4" t="s">
        <v>9</v>
      </c>
      <c r="E41" s="4" t="s">
        <v>125</v>
      </c>
      <c r="F41" s="4" t="s">
        <v>103</v>
      </c>
      <c r="G41">
        <v>686329</v>
      </c>
      <c r="H41" s="30">
        <v>487461</v>
      </c>
      <c r="I41">
        <v>949478</v>
      </c>
      <c r="J41">
        <v>548302</v>
      </c>
      <c r="K41" s="8">
        <v>145150</v>
      </c>
      <c r="L41" s="9">
        <v>166231</v>
      </c>
      <c r="M41" s="9">
        <v>0</v>
      </c>
      <c r="N41" s="10">
        <v>0</v>
      </c>
      <c r="O41">
        <v>560874</v>
      </c>
      <c r="P41">
        <v>328059</v>
      </c>
      <c r="Q41">
        <v>1249490</v>
      </c>
      <c r="R41">
        <v>748846</v>
      </c>
      <c r="S41" s="8">
        <v>-4709</v>
      </c>
      <c r="T41" s="9">
        <v>-108585</v>
      </c>
      <c r="U41" s="9">
        <v>-104916</v>
      </c>
      <c r="V41" s="10">
        <v>-199647</v>
      </c>
      <c r="W41">
        <v>0</v>
      </c>
      <c r="X41">
        <v>0</v>
      </c>
      <c r="Y41">
        <v>0</v>
      </c>
      <c r="Z41" s="10">
        <v>0</v>
      </c>
      <c r="AA41" s="21">
        <f t="shared" si="5"/>
        <v>-0.68611409396951029</v>
      </c>
      <c r="AB41" s="22">
        <f t="shared" si="6"/>
        <v>-22.275628204102482</v>
      </c>
      <c r="AC41" s="22">
        <f t="shared" si="7"/>
        <v>-11.049861081562712</v>
      </c>
      <c r="AD41" s="22">
        <f t="shared" si="8"/>
        <v>-36.411867912208969</v>
      </c>
      <c r="AE41" s="21">
        <f t="shared" si="9"/>
        <v>102.86961500971108</v>
      </c>
      <c r="AF41" s="22">
        <f t="shared" si="10"/>
        <v>101.4009325874275</v>
      </c>
      <c r="AG41" s="22">
        <f t="shared" si="11"/>
        <v>131.59757256092294</v>
      </c>
      <c r="AH41" s="22">
        <f t="shared" si="12"/>
        <v>136.57546388669019</v>
      </c>
      <c r="AI41" s="21">
        <f t="shared" si="13"/>
        <v>21.14874936072933</v>
      </c>
      <c r="AJ41" s="22">
        <f t="shared" si="14"/>
        <v>34.101394778248931</v>
      </c>
      <c r="AK41" s="22">
        <f t="shared" si="15"/>
        <v>0</v>
      </c>
      <c r="AL41" s="23">
        <f t="shared" si="16"/>
        <v>0</v>
      </c>
      <c r="AM41" s="21">
        <f t="shared" si="17"/>
        <v>0</v>
      </c>
      <c r="AN41" s="22">
        <f t="shared" si="25"/>
        <v>0</v>
      </c>
      <c r="AO41" s="22">
        <f t="shared" si="19"/>
        <v>0</v>
      </c>
      <c r="AP41" s="22">
        <f t="shared" si="20"/>
        <v>0</v>
      </c>
      <c r="AQ41" s="21"/>
      <c r="AR41" s="22"/>
      <c r="AS41" s="22"/>
      <c r="AT41" s="23"/>
    </row>
    <row r="42" spans="1:46" x14ac:dyDescent="0.25">
      <c r="A42" s="4">
        <v>40</v>
      </c>
      <c r="B42" s="4">
        <v>20095563</v>
      </c>
      <c r="C42" s="4" t="s">
        <v>50</v>
      </c>
      <c r="D42" s="4" t="s">
        <v>13</v>
      </c>
      <c r="E42" s="4" t="s">
        <v>125</v>
      </c>
      <c r="F42" s="4" t="s">
        <v>103</v>
      </c>
      <c r="G42">
        <v>183764</v>
      </c>
      <c r="H42" s="30">
        <v>151385</v>
      </c>
      <c r="I42">
        <v>161875</v>
      </c>
      <c r="J42">
        <v>169615</v>
      </c>
      <c r="K42" s="8">
        <v>0</v>
      </c>
      <c r="L42" s="9">
        <v>0</v>
      </c>
      <c r="M42" s="15">
        <v>0</v>
      </c>
      <c r="N42" s="10">
        <v>0</v>
      </c>
      <c r="O42">
        <v>48902</v>
      </c>
      <c r="P42">
        <v>41457</v>
      </c>
      <c r="Q42">
        <v>47791</v>
      </c>
      <c r="R42">
        <v>34389</v>
      </c>
      <c r="S42" s="8">
        <v>42785</v>
      </c>
      <c r="T42" s="9">
        <v>30864</v>
      </c>
      <c r="U42" s="9">
        <v>35320</v>
      </c>
      <c r="V42" s="10">
        <v>36811</v>
      </c>
      <c r="W42">
        <v>17880</v>
      </c>
      <c r="X42">
        <v>16596</v>
      </c>
      <c r="Y42">
        <v>18446</v>
      </c>
      <c r="Z42" s="10">
        <v>19515</v>
      </c>
      <c r="AA42" s="21">
        <f t="shared" si="5"/>
        <v>23.282579830652359</v>
      </c>
      <c r="AB42" s="22">
        <f t="shared" si="6"/>
        <v>20.387753079895628</v>
      </c>
      <c r="AC42" s="22">
        <f t="shared" si="7"/>
        <v>21.81930501930502</v>
      </c>
      <c r="AD42" s="22">
        <f t="shared" si="8"/>
        <v>21.702679597912923</v>
      </c>
      <c r="AE42" s="21">
        <f t="shared" si="9"/>
        <v>26.611305805271979</v>
      </c>
      <c r="AF42" s="22">
        <f t="shared" si="10"/>
        <v>27.385143838557319</v>
      </c>
      <c r="AG42" s="22">
        <f t="shared" si="11"/>
        <v>29.523397683397683</v>
      </c>
      <c r="AH42" s="22">
        <f t="shared" si="12"/>
        <v>20.274739852017806</v>
      </c>
      <c r="AI42" s="21">
        <f t="shared" si="13"/>
        <v>0</v>
      </c>
      <c r="AJ42" s="22">
        <f t="shared" si="14"/>
        <v>0</v>
      </c>
      <c r="AK42" s="22">
        <f t="shared" si="15"/>
        <v>0</v>
      </c>
      <c r="AL42" s="23">
        <f t="shared" si="16"/>
        <v>0</v>
      </c>
      <c r="AM42" s="21">
        <f t="shared" si="17"/>
        <v>9.7298709213991863</v>
      </c>
      <c r="AN42" s="22">
        <f t="shared" si="25"/>
        <v>10.962777025464874</v>
      </c>
      <c r="AO42" s="22">
        <f t="shared" si="19"/>
        <v>11.395212355212356</v>
      </c>
      <c r="AP42" s="22">
        <f t="shared" si="20"/>
        <v>11.50546826636795</v>
      </c>
      <c r="AQ42" s="21">
        <f t="shared" si="21"/>
        <v>41.790347084258499</v>
      </c>
      <c r="AR42" s="22">
        <f>(X42/T42)*100</f>
        <v>53.77138413685848</v>
      </c>
      <c r="AS42" s="22">
        <f t="shared" si="22"/>
        <v>52.225368063420163</v>
      </c>
      <c r="AT42" s="23">
        <f t="shared" si="23"/>
        <v>53.014044714895</v>
      </c>
    </row>
    <row r="43" spans="1:46" x14ac:dyDescent="0.25">
      <c r="A43" s="4">
        <v>41</v>
      </c>
      <c r="B43" s="4">
        <v>20614048</v>
      </c>
      <c r="C43" s="4" t="s">
        <v>51</v>
      </c>
      <c r="D43" s="4" t="s">
        <v>7</v>
      </c>
      <c r="E43" s="4" t="s">
        <v>125</v>
      </c>
      <c r="F43" s="4" t="s">
        <v>103</v>
      </c>
      <c r="G43">
        <v>857710</v>
      </c>
      <c r="H43" s="30">
        <v>708087</v>
      </c>
      <c r="I43">
        <v>886712</v>
      </c>
      <c r="J43">
        <v>894852</v>
      </c>
      <c r="K43" s="8">
        <v>0</v>
      </c>
      <c r="L43" s="9">
        <v>0</v>
      </c>
      <c r="M43" s="9">
        <v>0</v>
      </c>
      <c r="N43" s="10">
        <v>0</v>
      </c>
      <c r="O43">
        <v>106706</v>
      </c>
      <c r="P43">
        <v>81522</v>
      </c>
      <c r="Q43">
        <v>97538</v>
      </c>
      <c r="R43">
        <v>89284</v>
      </c>
      <c r="S43" s="8">
        <v>-53091</v>
      </c>
      <c r="T43" s="9">
        <v>-96972</v>
      </c>
      <c r="U43" s="9">
        <v>-26941</v>
      </c>
      <c r="V43" s="10">
        <v>43613</v>
      </c>
      <c r="W43">
        <v>0</v>
      </c>
      <c r="X43">
        <v>0</v>
      </c>
      <c r="Y43">
        <v>0</v>
      </c>
      <c r="Z43" s="10">
        <v>0</v>
      </c>
      <c r="AA43" s="21">
        <f t="shared" si="5"/>
        <v>-6.1898543796854417</v>
      </c>
      <c r="AB43" s="22">
        <f t="shared" si="6"/>
        <v>-13.694927318253267</v>
      </c>
      <c r="AC43" s="22">
        <f t="shared" si="7"/>
        <v>-3.0383033047934394</v>
      </c>
      <c r="AD43" s="22">
        <f t="shared" si="8"/>
        <v>4.8737668351861538</v>
      </c>
      <c r="AE43" s="21">
        <f t="shared" si="9"/>
        <v>12.440801669561973</v>
      </c>
      <c r="AF43" s="22">
        <f t="shared" si="10"/>
        <v>11.512992047587373</v>
      </c>
      <c r="AG43" s="22">
        <f t="shared" si="11"/>
        <v>10.999963911619556</v>
      </c>
      <c r="AH43" s="22">
        <f t="shared" si="12"/>
        <v>9.9775158350207622</v>
      </c>
      <c r="AI43" s="21">
        <f t="shared" si="13"/>
        <v>0</v>
      </c>
      <c r="AJ43" s="22">
        <f t="shared" si="14"/>
        <v>0</v>
      </c>
      <c r="AK43" s="22">
        <f t="shared" si="15"/>
        <v>0</v>
      </c>
      <c r="AL43" s="23">
        <f t="shared" si="16"/>
        <v>0</v>
      </c>
      <c r="AM43" s="21">
        <f t="shared" si="17"/>
        <v>0</v>
      </c>
      <c r="AN43" s="22">
        <f t="shared" si="25"/>
        <v>0</v>
      </c>
      <c r="AO43" s="22">
        <f t="shared" si="19"/>
        <v>0</v>
      </c>
      <c r="AP43" s="22">
        <f t="shared" si="20"/>
        <v>0</v>
      </c>
      <c r="AQ43" s="21"/>
      <c r="AR43" s="22"/>
      <c r="AS43" s="22"/>
      <c r="AT43" s="23">
        <f t="shared" si="23"/>
        <v>0</v>
      </c>
    </row>
    <row r="44" spans="1:46" x14ac:dyDescent="0.25">
      <c r="A44" s="4">
        <v>42</v>
      </c>
      <c r="B44" s="4">
        <v>17481894</v>
      </c>
      <c r="C44" s="4" t="s">
        <v>52</v>
      </c>
      <c r="D44" s="4" t="s">
        <v>21</v>
      </c>
      <c r="E44" s="4" t="s">
        <v>125</v>
      </c>
      <c r="F44" s="4" t="s">
        <v>103</v>
      </c>
      <c r="G44">
        <v>356442</v>
      </c>
      <c r="H44" s="30">
        <v>314101</v>
      </c>
      <c r="I44">
        <v>494990</v>
      </c>
      <c r="J44">
        <v>387141</v>
      </c>
      <c r="K44" s="8">
        <v>0</v>
      </c>
      <c r="L44" s="9">
        <v>0</v>
      </c>
      <c r="M44" s="9">
        <v>0</v>
      </c>
      <c r="N44" s="10">
        <v>0</v>
      </c>
      <c r="O44">
        <v>235526</v>
      </c>
      <c r="P44">
        <v>191910</v>
      </c>
      <c r="Q44">
        <v>364166</v>
      </c>
      <c r="R44">
        <v>258341</v>
      </c>
      <c r="S44" s="8">
        <v>6132</v>
      </c>
      <c r="T44" s="9">
        <v>22144</v>
      </c>
      <c r="U44" s="9">
        <v>3723</v>
      </c>
      <c r="V44" s="10">
        <v>11389</v>
      </c>
      <c r="W44">
        <v>5850</v>
      </c>
      <c r="X44">
        <v>5148</v>
      </c>
      <c r="Y44">
        <v>1700</v>
      </c>
      <c r="Z44" s="10">
        <v>3996</v>
      </c>
      <c r="AA44" s="21">
        <f t="shared" si="5"/>
        <v>1.7203359873415591</v>
      </c>
      <c r="AB44" s="22">
        <f t="shared" si="6"/>
        <v>7.0499616365436601</v>
      </c>
      <c r="AC44" s="22">
        <f t="shared" si="7"/>
        <v>0.75213640679609695</v>
      </c>
      <c r="AD44" s="22">
        <f t="shared" si="8"/>
        <v>2.9418222301435395</v>
      </c>
      <c r="AE44" s="21">
        <f t="shared" si="9"/>
        <v>66.076949405513375</v>
      </c>
      <c r="AF44" s="22">
        <f t="shared" si="10"/>
        <v>61.09818179502772</v>
      </c>
      <c r="AG44" s="22">
        <f t="shared" si="11"/>
        <v>73.570375159094127</v>
      </c>
      <c r="AH44" s="22">
        <f t="shared" si="12"/>
        <v>66.730467710730707</v>
      </c>
      <c r="AI44" s="21">
        <f t="shared" si="13"/>
        <v>0</v>
      </c>
      <c r="AJ44" s="22">
        <f t="shared" si="14"/>
        <v>0</v>
      </c>
      <c r="AK44" s="22">
        <f t="shared" si="15"/>
        <v>0</v>
      </c>
      <c r="AL44" s="23">
        <f t="shared" si="16"/>
        <v>0</v>
      </c>
      <c r="AM44" s="21">
        <f t="shared" si="17"/>
        <v>1.6412207315636202</v>
      </c>
      <c r="AN44" s="22">
        <f t="shared" si="25"/>
        <v>1.6389632634089035</v>
      </c>
      <c r="AO44" s="22">
        <f t="shared" si="19"/>
        <v>0.34344128164205334</v>
      </c>
      <c r="AP44" s="22">
        <f t="shared" si="20"/>
        <v>1.032182073198137</v>
      </c>
      <c r="AQ44" s="21">
        <f t="shared" si="21"/>
        <v>95.401174168297459</v>
      </c>
      <c r="AR44" s="22">
        <f>(X44/T44)*100</f>
        <v>23.247832369942195</v>
      </c>
      <c r="AS44" s="22">
        <f t="shared" si="22"/>
        <v>45.662100456621005</v>
      </c>
      <c r="AT44" s="23">
        <f t="shared" si="23"/>
        <v>35.086486961102821</v>
      </c>
    </row>
    <row r="45" spans="1:46" x14ac:dyDescent="0.25">
      <c r="A45" s="4">
        <v>43</v>
      </c>
      <c r="B45" s="4">
        <v>20442387</v>
      </c>
      <c r="C45" s="4" t="s">
        <v>53</v>
      </c>
      <c r="D45" s="4" t="s">
        <v>9</v>
      </c>
      <c r="E45" s="4" t="s">
        <v>125</v>
      </c>
      <c r="F45" s="4" t="s">
        <v>103</v>
      </c>
      <c r="G45">
        <v>2927763</v>
      </c>
      <c r="H45" s="30">
        <v>1948364</v>
      </c>
      <c r="I45">
        <v>3631889</v>
      </c>
      <c r="J45">
        <v>3031018</v>
      </c>
      <c r="K45" s="8">
        <v>0</v>
      </c>
      <c r="L45" s="9">
        <v>0</v>
      </c>
      <c r="M45" s="9">
        <v>0</v>
      </c>
      <c r="N45" s="10">
        <v>0</v>
      </c>
      <c r="O45">
        <v>2672836</v>
      </c>
      <c r="P45">
        <v>1272192</v>
      </c>
      <c r="Q45">
        <v>3222768</v>
      </c>
      <c r="R45">
        <v>2559350</v>
      </c>
      <c r="S45" s="8">
        <v>88040</v>
      </c>
      <c r="T45" s="9">
        <v>-44696</v>
      </c>
      <c r="U45" s="9">
        <v>117947</v>
      </c>
      <c r="V45" s="10">
        <v>264669</v>
      </c>
      <c r="W45">
        <v>18272</v>
      </c>
      <c r="X45">
        <v>0</v>
      </c>
      <c r="Y45">
        <v>20862</v>
      </c>
      <c r="Z45" s="10">
        <v>48264</v>
      </c>
      <c r="AA45" s="21">
        <f t="shared" si="5"/>
        <v>3.0070740015499888</v>
      </c>
      <c r="AB45" s="22">
        <f t="shared" si="6"/>
        <v>-2.2940271940972012</v>
      </c>
      <c r="AC45" s="22">
        <f t="shared" si="7"/>
        <v>3.247538677531169</v>
      </c>
      <c r="AD45" s="22">
        <f t="shared" si="8"/>
        <v>8.732016767963767</v>
      </c>
      <c r="AE45" s="21">
        <f t="shared" si="9"/>
        <v>91.292771990082528</v>
      </c>
      <c r="AF45" s="22">
        <f t="shared" si="10"/>
        <v>65.295396548078287</v>
      </c>
      <c r="AG45" s="22">
        <f t="shared" si="11"/>
        <v>88.735311018591162</v>
      </c>
      <c r="AH45" s="22">
        <f t="shared" si="12"/>
        <v>84.438627550215813</v>
      </c>
      <c r="AI45" s="21">
        <f t="shared" si="13"/>
        <v>0</v>
      </c>
      <c r="AJ45" s="22">
        <f t="shared" si="14"/>
        <v>0</v>
      </c>
      <c r="AK45" s="22">
        <f t="shared" si="15"/>
        <v>0</v>
      </c>
      <c r="AL45" s="23">
        <f t="shared" si="16"/>
        <v>0</v>
      </c>
      <c r="AM45" s="21">
        <f t="shared" si="17"/>
        <v>0.62409423167107447</v>
      </c>
      <c r="AN45" s="22">
        <f t="shared" si="25"/>
        <v>0</v>
      </c>
      <c r="AO45" s="22">
        <f t="shared" si="19"/>
        <v>0.57441182811479097</v>
      </c>
      <c r="AP45" s="22">
        <f t="shared" si="20"/>
        <v>1.5923363041723937</v>
      </c>
      <c r="AQ45" s="21">
        <f t="shared" si="21"/>
        <v>20.754202635165832</v>
      </c>
      <c r="AR45" s="22"/>
      <c r="AS45" s="22">
        <f t="shared" si="22"/>
        <v>17.687605449905465</v>
      </c>
      <c r="AT45" s="23">
        <f t="shared" si="23"/>
        <v>18.235607494644253</v>
      </c>
    </row>
    <row r="46" spans="1:46" x14ac:dyDescent="0.25">
      <c r="A46" s="4">
        <v>44</v>
      </c>
      <c r="B46" s="4">
        <v>20670487</v>
      </c>
      <c r="C46" s="4" t="s">
        <v>54</v>
      </c>
      <c r="D46" s="4" t="s">
        <v>15</v>
      </c>
      <c r="E46" s="4" t="s">
        <v>125</v>
      </c>
      <c r="F46" s="4" t="s">
        <v>103</v>
      </c>
      <c r="G46">
        <v>569410</v>
      </c>
      <c r="H46" s="30">
        <v>588078</v>
      </c>
      <c r="I46">
        <v>695765</v>
      </c>
      <c r="J46">
        <v>619235</v>
      </c>
      <c r="K46" s="8">
        <v>50334</v>
      </c>
      <c r="L46" s="9">
        <v>0</v>
      </c>
      <c r="M46" s="9">
        <v>102281</v>
      </c>
      <c r="N46" s="10">
        <v>35559</v>
      </c>
      <c r="O46">
        <v>241942</v>
      </c>
      <c r="P46">
        <v>341538</v>
      </c>
      <c r="Q46">
        <v>287645</v>
      </c>
      <c r="R46">
        <v>279748</v>
      </c>
      <c r="S46" s="8">
        <v>35922</v>
      </c>
      <c r="T46" s="9">
        <v>84735</v>
      </c>
      <c r="U46" s="9">
        <v>4087</v>
      </c>
      <c r="V46" s="10">
        <v>33306</v>
      </c>
      <c r="W46">
        <v>5329</v>
      </c>
      <c r="X46">
        <v>6833</v>
      </c>
      <c r="Y46">
        <v>2173</v>
      </c>
      <c r="Z46" s="10">
        <v>6509</v>
      </c>
      <c r="AA46" s="21">
        <f t="shared" si="5"/>
        <v>6.3086352540348773</v>
      </c>
      <c r="AB46" s="22">
        <f t="shared" si="6"/>
        <v>14.408802913899176</v>
      </c>
      <c r="AC46" s="22">
        <f t="shared" si="7"/>
        <v>0.58741097928179775</v>
      </c>
      <c r="AD46" s="22">
        <f t="shared" si="8"/>
        <v>5.3785719476450788</v>
      </c>
      <c r="AE46" s="21">
        <f t="shared" si="9"/>
        <v>51.329621889324038</v>
      </c>
      <c r="AF46" s="22">
        <f t="shared" si="10"/>
        <v>58.076989787069067</v>
      </c>
      <c r="AG46" s="22">
        <f t="shared" si="11"/>
        <v>56.04277306274389</v>
      </c>
      <c r="AH46" s="22">
        <f t="shared" si="12"/>
        <v>50.918794964754902</v>
      </c>
      <c r="AI46" s="21">
        <f t="shared" si="13"/>
        <v>8.8396761560211452</v>
      </c>
      <c r="AJ46" s="22">
        <f t="shared" si="14"/>
        <v>0</v>
      </c>
      <c r="AK46" s="22">
        <f t="shared" si="15"/>
        <v>14.700509511113665</v>
      </c>
      <c r="AL46" s="23">
        <f t="shared" si="16"/>
        <v>5.7424079711256635</v>
      </c>
      <c r="AM46" s="21">
        <f t="shared" si="17"/>
        <v>0.93588099963119709</v>
      </c>
      <c r="AN46" s="22">
        <f t="shared" si="25"/>
        <v>1.1619206975945369</v>
      </c>
      <c r="AO46" s="22">
        <f t="shared" si="19"/>
        <v>0.31231809590881981</v>
      </c>
      <c r="AP46" s="22">
        <f t="shared" si="20"/>
        <v>1.0511356754705401</v>
      </c>
      <c r="AQ46" s="21">
        <f t="shared" si="21"/>
        <v>14.834920104671232</v>
      </c>
      <c r="AR46" s="22">
        <f t="shared" ref="AR46:AR51" si="26">(X46/T46)*100</f>
        <v>8.063964123443677</v>
      </c>
      <c r="AS46" s="22">
        <f t="shared" si="22"/>
        <v>53.168583312943483</v>
      </c>
      <c r="AT46" s="23">
        <f t="shared" si="23"/>
        <v>19.543025280730198</v>
      </c>
    </row>
    <row r="47" spans="1:46" x14ac:dyDescent="0.25">
      <c r="A47" s="4">
        <v>45</v>
      </c>
      <c r="B47" s="4">
        <v>17401076</v>
      </c>
      <c r="C47" s="4" t="s">
        <v>55</v>
      </c>
      <c r="D47" s="4" t="s">
        <v>15</v>
      </c>
      <c r="E47" s="4" t="s">
        <v>125</v>
      </c>
      <c r="F47" s="4" t="s">
        <v>103</v>
      </c>
      <c r="G47">
        <v>230482</v>
      </c>
      <c r="H47" s="30">
        <v>239620</v>
      </c>
      <c r="I47">
        <v>325107</v>
      </c>
      <c r="J47">
        <v>295028</v>
      </c>
      <c r="K47" s="8">
        <v>0</v>
      </c>
      <c r="L47" s="9">
        <v>0</v>
      </c>
      <c r="M47" s="9">
        <v>0</v>
      </c>
      <c r="N47" s="10">
        <v>0</v>
      </c>
      <c r="O47">
        <v>145955</v>
      </c>
      <c r="P47">
        <v>158324</v>
      </c>
      <c r="Q47">
        <v>199323</v>
      </c>
      <c r="R47">
        <v>188110</v>
      </c>
      <c r="S47" s="8">
        <v>9221</v>
      </c>
      <c r="T47" s="9">
        <v>5997</v>
      </c>
      <c r="U47" s="9">
        <v>60796</v>
      </c>
      <c r="V47" s="10">
        <v>36675</v>
      </c>
      <c r="W47">
        <v>2360</v>
      </c>
      <c r="X47">
        <v>2544</v>
      </c>
      <c r="Y47">
        <v>10957</v>
      </c>
      <c r="Z47" s="10">
        <v>7385</v>
      </c>
      <c r="AA47" s="21">
        <f t="shared" si="5"/>
        <v>4.0007462621809946</v>
      </c>
      <c r="AB47" s="22">
        <f t="shared" si="6"/>
        <v>2.5027126283281862</v>
      </c>
      <c r="AC47" s="22">
        <f t="shared" si="7"/>
        <v>18.700304822719904</v>
      </c>
      <c r="AD47" s="22">
        <f t="shared" si="8"/>
        <v>12.431023496074948</v>
      </c>
      <c r="AE47" s="21">
        <f t="shared" si="9"/>
        <v>63.325986411086333</v>
      </c>
      <c r="AF47" s="22">
        <f t="shared" si="10"/>
        <v>66.072948835656447</v>
      </c>
      <c r="AG47" s="22">
        <f t="shared" si="11"/>
        <v>61.309968717991303</v>
      </c>
      <c r="AH47" s="22">
        <f t="shared" si="12"/>
        <v>63.760049893569423</v>
      </c>
      <c r="AI47" s="21">
        <f t="shared" si="13"/>
        <v>0</v>
      </c>
      <c r="AJ47" s="22">
        <f t="shared" si="14"/>
        <v>0</v>
      </c>
      <c r="AK47" s="22">
        <f t="shared" si="15"/>
        <v>0</v>
      </c>
      <c r="AL47" s="23">
        <f t="shared" si="16"/>
        <v>0</v>
      </c>
      <c r="AM47" s="21">
        <f t="shared" si="17"/>
        <v>1.0239411320623737</v>
      </c>
      <c r="AN47" s="22">
        <f t="shared" si="25"/>
        <v>1.0616809949086052</v>
      </c>
      <c r="AO47" s="22">
        <f t="shared" si="19"/>
        <v>3.3702750171482005</v>
      </c>
      <c r="AP47" s="22">
        <f t="shared" si="20"/>
        <v>2.5031522431769186</v>
      </c>
      <c r="AQ47" s="21">
        <f t="shared" si="21"/>
        <v>25.593753389003361</v>
      </c>
      <c r="AR47" s="22">
        <f t="shared" si="26"/>
        <v>42.421210605302647</v>
      </c>
      <c r="AS47" s="22">
        <f t="shared" si="22"/>
        <v>18.022567274162775</v>
      </c>
      <c r="AT47" s="23">
        <f t="shared" si="23"/>
        <v>20.136332651670074</v>
      </c>
    </row>
    <row r="48" spans="1:46" x14ac:dyDescent="0.25">
      <c r="A48" s="4">
        <v>46</v>
      </c>
      <c r="B48" s="4">
        <v>17338480</v>
      </c>
      <c r="C48" s="4" t="s">
        <v>56</v>
      </c>
      <c r="D48" s="4" t="s">
        <v>1</v>
      </c>
      <c r="E48" s="4" t="s">
        <v>125</v>
      </c>
      <c r="F48" s="4" t="s">
        <v>103</v>
      </c>
      <c r="G48">
        <v>13473932</v>
      </c>
      <c r="H48" s="30">
        <v>11783674</v>
      </c>
      <c r="I48">
        <v>11649696</v>
      </c>
      <c r="J48">
        <v>15767424</v>
      </c>
      <c r="K48" s="8">
        <v>1253083</v>
      </c>
      <c r="L48" s="9">
        <v>1358514</v>
      </c>
      <c r="M48" s="9">
        <v>0</v>
      </c>
      <c r="N48" s="10">
        <v>636856</v>
      </c>
      <c r="O48">
        <v>7964534</v>
      </c>
      <c r="P48">
        <v>6588092</v>
      </c>
      <c r="Q48">
        <v>6234179</v>
      </c>
      <c r="R48">
        <v>10258111</v>
      </c>
      <c r="S48" s="8">
        <v>431009</v>
      </c>
      <c r="T48" s="9">
        <v>882865</v>
      </c>
      <c r="U48" s="9">
        <v>565944</v>
      </c>
      <c r="V48" s="10">
        <v>634545</v>
      </c>
      <c r="W48">
        <v>8352</v>
      </c>
      <c r="X48">
        <v>15785</v>
      </c>
      <c r="Y48">
        <v>24371</v>
      </c>
      <c r="Z48" s="10">
        <v>18939</v>
      </c>
      <c r="AA48" s="21">
        <f t="shared" si="5"/>
        <v>3.1988360932799722</v>
      </c>
      <c r="AB48" s="22">
        <f t="shared" si="6"/>
        <v>7.4922727835138687</v>
      </c>
      <c r="AC48" s="22">
        <f t="shared" si="7"/>
        <v>4.8580151791085369</v>
      </c>
      <c r="AD48" s="22">
        <f t="shared" si="8"/>
        <v>4.0244050010959302</v>
      </c>
      <c r="AE48" s="21">
        <f t="shared" si="9"/>
        <v>68.410743055553496</v>
      </c>
      <c r="AF48" s="22">
        <f t="shared" si="10"/>
        <v>67.437422318370309</v>
      </c>
      <c r="AG48" s="22">
        <f t="shared" si="11"/>
        <v>53.513662502437832</v>
      </c>
      <c r="AH48" s="22">
        <f t="shared" si="12"/>
        <v>69.097951574080838</v>
      </c>
      <c r="AI48" s="21">
        <f t="shared" si="13"/>
        <v>9.3000543568128435</v>
      </c>
      <c r="AJ48" s="22">
        <f t="shared" si="14"/>
        <v>11.528781261260283</v>
      </c>
      <c r="AK48" s="22">
        <f t="shared" si="15"/>
        <v>0</v>
      </c>
      <c r="AL48" s="23">
        <f t="shared" si="16"/>
        <v>4.0390618023590914</v>
      </c>
      <c r="AM48" s="21">
        <f t="shared" si="17"/>
        <v>6.1986360032097537E-2</v>
      </c>
      <c r="AN48" s="22">
        <f t="shared" si="25"/>
        <v>0.13395652323714996</v>
      </c>
      <c r="AO48" s="22">
        <f t="shared" si="19"/>
        <v>0.20919859196325807</v>
      </c>
      <c r="AP48" s="22">
        <f t="shared" si="20"/>
        <v>0.12011473782908355</v>
      </c>
      <c r="AQ48" s="21">
        <f t="shared" si="21"/>
        <v>1.9377785614685541</v>
      </c>
      <c r="AR48" s="22">
        <f t="shared" si="26"/>
        <v>1.7879290718286489</v>
      </c>
      <c r="AS48" s="22">
        <f t="shared" si="22"/>
        <v>4.3062564494013547</v>
      </c>
      <c r="AT48" s="23">
        <f t="shared" si="23"/>
        <v>2.9846582984658299</v>
      </c>
    </row>
    <row r="49" spans="1:46" x14ac:dyDescent="0.25">
      <c r="A49" s="4">
        <v>47</v>
      </c>
      <c r="B49" s="4">
        <v>17404822</v>
      </c>
      <c r="C49" s="4" t="s">
        <v>57</v>
      </c>
      <c r="D49" s="4" t="s">
        <v>3</v>
      </c>
      <c r="E49" s="4" t="s">
        <v>125</v>
      </c>
      <c r="F49" s="4" t="s">
        <v>103</v>
      </c>
      <c r="G49">
        <v>927283</v>
      </c>
      <c r="H49" s="30">
        <v>657596</v>
      </c>
      <c r="I49">
        <v>1093547</v>
      </c>
      <c r="J49">
        <v>900349</v>
      </c>
      <c r="K49" s="8">
        <v>0</v>
      </c>
      <c r="L49" s="9">
        <v>0</v>
      </c>
      <c r="M49" s="9">
        <v>0</v>
      </c>
      <c r="N49" s="10">
        <v>0</v>
      </c>
      <c r="O49">
        <v>751966</v>
      </c>
      <c r="P49">
        <v>439368</v>
      </c>
      <c r="Q49">
        <v>830988</v>
      </c>
      <c r="R49">
        <v>712439</v>
      </c>
      <c r="S49" s="8">
        <v>96395</v>
      </c>
      <c r="T49" s="9">
        <v>195079</v>
      </c>
      <c r="U49" s="9">
        <v>88384</v>
      </c>
      <c r="V49" s="10">
        <v>16244</v>
      </c>
      <c r="W49">
        <v>21519</v>
      </c>
      <c r="X49">
        <v>28620</v>
      </c>
      <c r="Y49">
        <v>13810</v>
      </c>
      <c r="Z49" s="10">
        <v>2974</v>
      </c>
      <c r="AA49" s="21">
        <f t="shared" si="5"/>
        <v>10.395424050694341</v>
      </c>
      <c r="AB49" s="22">
        <f t="shared" si="6"/>
        <v>29.665478500477498</v>
      </c>
      <c r="AC49" s="22">
        <f t="shared" si="7"/>
        <v>8.0823229362798301</v>
      </c>
      <c r="AD49" s="22">
        <f t="shared" si="8"/>
        <v>1.8041892643852551</v>
      </c>
      <c r="AE49" s="21">
        <f t="shared" si="9"/>
        <v>81.093474160531358</v>
      </c>
      <c r="AF49" s="22">
        <f t="shared" si="10"/>
        <v>66.814275026003813</v>
      </c>
      <c r="AG49" s="22">
        <f t="shared" si="11"/>
        <v>75.990149486030319</v>
      </c>
      <c r="AH49" s="22">
        <f t="shared" si="12"/>
        <v>79.129204341871869</v>
      </c>
      <c r="AI49" s="21">
        <f t="shared" si="13"/>
        <v>0</v>
      </c>
      <c r="AJ49" s="22">
        <f t="shared" si="14"/>
        <v>0</v>
      </c>
      <c r="AK49" s="22">
        <f t="shared" si="15"/>
        <v>0</v>
      </c>
      <c r="AL49" s="23">
        <f t="shared" si="16"/>
        <v>0</v>
      </c>
      <c r="AM49" s="21">
        <f t="shared" si="17"/>
        <v>2.3206507614180354</v>
      </c>
      <c r="AN49" s="22">
        <f t="shared" si="25"/>
        <v>4.3522162543567786</v>
      </c>
      <c r="AO49" s="22">
        <f t="shared" si="19"/>
        <v>1.2628629587937237</v>
      </c>
      <c r="AP49" s="22">
        <f t="shared" si="20"/>
        <v>0.33031635510229918</v>
      </c>
      <c r="AQ49" s="21">
        <f t="shared" si="21"/>
        <v>22.323771979874472</v>
      </c>
      <c r="AR49" s="22">
        <f t="shared" si="26"/>
        <v>14.670979449351288</v>
      </c>
      <c r="AS49" s="22">
        <f t="shared" si="22"/>
        <v>15.625</v>
      </c>
      <c r="AT49" s="23">
        <f t="shared" si="23"/>
        <v>18.308298448657968</v>
      </c>
    </row>
    <row r="50" spans="1:46" x14ac:dyDescent="0.25">
      <c r="A50" s="4">
        <v>48</v>
      </c>
      <c r="B50" s="4">
        <v>20231556</v>
      </c>
      <c r="C50" s="4" t="s">
        <v>58</v>
      </c>
      <c r="D50" s="4" t="s">
        <v>3</v>
      </c>
      <c r="E50" s="4" t="s">
        <v>125</v>
      </c>
      <c r="F50" s="4" t="s">
        <v>104</v>
      </c>
      <c r="G50">
        <v>244915</v>
      </c>
      <c r="H50" s="30">
        <v>301738</v>
      </c>
      <c r="I50">
        <v>249537</v>
      </c>
      <c r="J50">
        <v>232700</v>
      </c>
      <c r="K50" s="8">
        <v>0</v>
      </c>
      <c r="L50" s="9">
        <v>0</v>
      </c>
      <c r="M50" s="9">
        <v>0</v>
      </c>
      <c r="N50" s="10">
        <v>0</v>
      </c>
      <c r="O50">
        <v>133749</v>
      </c>
      <c r="P50">
        <v>172052</v>
      </c>
      <c r="Q50">
        <v>150186</v>
      </c>
      <c r="R50">
        <v>156172</v>
      </c>
      <c r="S50" s="8">
        <v>34986</v>
      </c>
      <c r="T50" s="9">
        <v>28107</v>
      </c>
      <c r="U50" s="9">
        <v>30997</v>
      </c>
      <c r="V50" s="10">
        <v>28144</v>
      </c>
      <c r="W50">
        <v>6916</v>
      </c>
      <c r="X50">
        <v>12639</v>
      </c>
      <c r="Y50">
        <v>6971</v>
      </c>
      <c r="Z50" s="10">
        <v>7523</v>
      </c>
      <c r="AA50" s="21">
        <f t="shared" si="5"/>
        <v>14.284956005144641</v>
      </c>
      <c r="AB50" s="22">
        <f t="shared" si="6"/>
        <v>9.3150348978252655</v>
      </c>
      <c r="AC50" s="22">
        <f t="shared" si="7"/>
        <v>12.421805183199284</v>
      </c>
      <c r="AD50" s="22">
        <f t="shared" si="8"/>
        <v>12.0945423291792</v>
      </c>
      <c r="AE50" s="21">
        <f t="shared" si="9"/>
        <v>54.610375028070969</v>
      </c>
      <c r="AF50" s="22">
        <f t="shared" si="10"/>
        <v>57.020328894603935</v>
      </c>
      <c r="AG50" s="22">
        <f t="shared" si="11"/>
        <v>60.18586422053643</v>
      </c>
      <c r="AH50" s="22">
        <f t="shared" si="12"/>
        <v>67.113021057155137</v>
      </c>
      <c r="AI50" s="21">
        <f t="shared" si="13"/>
        <v>0</v>
      </c>
      <c r="AJ50" s="22">
        <f t="shared" si="14"/>
        <v>0</v>
      </c>
      <c r="AK50" s="22">
        <f t="shared" si="15"/>
        <v>0</v>
      </c>
      <c r="AL50" s="23">
        <f t="shared" si="16"/>
        <v>0</v>
      </c>
      <c r="AM50" s="21">
        <f t="shared" si="17"/>
        <v>2.8238368413531227</v>
      </c>
      <c r="AN50" s="22">
        <f t="shared" si="25"/>
        <v>4.1887332719113939</v>
      </c>
      <c r="AO50" s="22">
        <f t="shared" si="19"/>
        <v>2.7935736984896029</v>
      </c>
      <c r="AP50" s="22">
        <f t="shared" si="20"/>
        <v>3.2329179200687577</v>
      </c>
      <c r="AQ50" s="21">
        <f t="shared" si="21"/>
        <v>19.767907162865146</v>
      </c>
      <c r="AR50" s="22">
        <f t="shared" si="26"/>
        <v>44.96744583199915</v>
      </c>
      <c r="AS50" s="22">
        <f t="shared" si="22"/>
        <v>22.489273155466659</v>
      </c>
      <c r="AT50" s="23">
        <f t="shared" si="23"/>
        <v>26.730386583285959</v>
      </c>
    </row>
    <row r="51" spans="1:46" x14ac:dyDescent="0.25">
      <c r="A51" s="4">
        <v>49</v>
      </c>
      <c r="B51" s="4">
        <v>17452002</v>
      </c>
      <c r="C51" s="4" t="s">
        <v>59</v>
      </c>
      <c r="D51" s="4" t="s">
        <v>9</v>
      </c>
      <c r="E51" s="4" t="s">
        <v>125</v>
      </c>
      <c r="F51" s="4" t="s">
        <v>108</v>
      </c>
      <c r="G51">
        <v>1153675</v>
      </c>
      <c r="H51" s="30">
        <v>1840738</v>
      </c>
      <c r="I51">
        <v>1913330</v>
      </c>
      <c r="J51">
        <v>1170463</v>
      </c>
      <c r="K51" s="8">
        <v>0</v>
      </c>
      <c r="L51" s="9">
        <v>0</v>
      </c>
      <c r="M51" s="15">
        <v>0</v>
      </c>
      <c r="N51" s="10">
        <v>0</v>
      </c>
      <c r="O51">
        <v>787936</v>
      </c>
      <c r="P51">
        <v>1512244</v>
      </c>
      <c r="Q51">
        <v>1583051</v>
      </c>
      <c r="R51">
        <v>858368</v>
      </c>
      <c r="S51" s="8">
        <v>46433</v>
      </c>
      <c r="T51" s="9">
        <v>2773</v>
      </c>
      <c r="U51" s="9">
        <v>7679</v>
      </c>
      <c r="V51" s="10">
        <v>-46042</v>
      </c>
      <c r="W51">
        <v>9159</v>
      </c>
      <c r="X51">
        <v>24617</v>
      </c>
      <c r="Y51">
        <v>6119</v>
      </c>
      <c r="Z51" s="10">
        <v>7602</v>
      </c>
      <c r="AA51" s="21">
        <f t="shared" si="5"/>
        <v>4.024790343901012</v>
      </c>
      <c r="AB51" s="22">
        <f t="shared" si="6"/>
        <v>0.15064609955354863</v>
      </c>
      <c r="AC51" s="22">
        <f t="shared" si="7"/>
        <v>0.40134216261700806</v>
      </c>
      <c r="AD51" s="22">
        <f t="shared" si="8"/>
        <v>-3.9336570229046108</v>
      </c>
      <c r="AE51" s="21">
        <f t="shared" si="9"/>
        <v>68.297917524432791</v>
      </c>
      <c r="AF51" s="22">
        <f t="shared" si="10"/>
        <v>82.15422292580476</v>
      </c>
      <c r="AG51" s="22">
        <f t="shared" si="11"/>
        <v>82.738001285716521</v>
      </c>
      <c r="AH51" s="22">
        <f t="shared" si="12"/>
        <v>73.335765419325512</v>
      </c>
      <c r="AI51" s="21">
        <f t="shared" si="13"/>
        <v>0</v>
      </c>
      <c r="AJ51" s="22">
        <f t="shared" si="14"/>
        <v>0</v>
      </c>
      <c r="AK51" s="22">
        <f t="shared" si="15"/>
        <v>0</v>
      </c>
      <c r="AL51" s="23">
        <f t="shared" si="16"/>
        <v>0</v>
      </c>
      <c r="AM51" s="21">
        <f t="shared" si="17"/>
        <v>0.79389776150128932</v>
      </c>
      <c r="AN51" s="22">
        <f t="shared" si="25"/>
        <v>1.3373440435303667</v>
      </c>
      <c r="AO51" s="22">
        <f t="shared" si="19"/>
        <v>0.31980891952773438</v>
      </c>
      <c r="AP51" s="22">
        <f t="shared" si="20"/>
        <v>0.64948657069894566</v>
      </c>
      <c r="AQ51" s="21">
        <f t="shared" si="21"/>
        <v>19.725195442896215</v>
      </c>
      <c r="AR51" s="22">
        <f t="shared" si="26"/>
        <v>887.73891092679412</v>
      </c>
      <c r="AS51" s="22">
        <f t="shared" si="22"/>
        <v>79.684854798801936</v>
      </c>
      <c r="AT51" s="23"/>
    </row>
    <row r="52" spans="1:46" x14ac:dyDescent="0.25">
      <c r="A52" s="4">
        <v>50</v>
      </c>
      <c r="B52" s="4">
        <v>20220023</v>
      </c>
      <c r="C52" s="4" t="s">
        <v>100</v>
      </c>
      <c r="D52" s="4" t="s">
        <v>15</v>
      </c>
      <c r="E52" s="4" t="s">
        <v>125</v>
      </c>
      <c r="F52" s="4" t="s">
        <v>108</v>
      </c>
      <c r="G52">
        <v>39799986</v>
      </c>
      <c r="H52" s="30">
        <v>39825974</v>
      </c>
      <c r="I52">
        <v>41820508</v>
      </c>
      <c r="J52">
        <v>42603305</v>
      </c>
      <c r="K52" s="8">
        <v>84809912</v>
      </c>
      <c r="L52" s="9">
        <v>80553272</v>
      </c>
      <c r="M52" s="9">
        <v>92375801</v>
      </c>
      <c r="N52" s="10">
        <v>86445751</v>
      </c>
      <c r="O52">
        <v>6739313</v>
      </c>
      <c r="P52">
        <v>5863368</v>
      </c>
      <c r="Q52">
        <v>7322852</v>
      </c>
      <c r="R52">
        <v>11101433</v>
      </c>
      <c r="S52" s="8">
        <v>-4658025</v>
      </c>
      <c r="T52" s="9">
        <v>-1849660</v>
      </c>
      <c r="U52" s="9">
        <v>-3025921</v>
      </c>
      <c r="V52" s="10">
        <v>-1726256</v>
      </c>
      <c r="W52">
        <v>0</v>
      </c>
      <c r="X52">
        <v>0</v>
      </c>
      <c r="Y52">
        <v>0</v>
      </c>
      <c r="Z52" s="10">
        <v>0</v>
      </c>
      <c r="AA52" s="21">
        <f t="shared" si="5"/>
        <v>-11.703584518848825</v>
      </c>
      <c r="AB52" s="22">
        <f t="shared" si="6"/>
        <v>-4.6443559672890862</v>
      </c>
      <c r="AC52" s="22">
        <f t="shared" si="7"/>
        <v>-7.2354955611730016</v>
      </c>
      <c r="AD52" s="22">
        <f t="shared" si="8"/>
        <v>-4.0519297739928861</v>
      </c>
      <c r="AE52" s="21">
        <f t="shared" si="9"/>
        <v>230.02325930466409</v>
      </c>
      <c r="AF52" s="22">
        <f t="shared" si="10"/>
        <v>216.98562852474117</v>
      </c>
      <c r="AG52" s="22">
        <f t="shared" si="11"/>
        <v>238.39656132345402</v>
      </c>
      <c r="AH52" s="22">
        <f t="shared" si="12"/>
        <v>228.9662363049064</v>
      </c>
      <c r="AI52" s="21">
        <f t="shared" si="13"/>
        <v>213.09030611216798</v>
      </c>
      <c r="AJ52" s="22">
        <f t="shared" si="14"/>
        <v>202.26315620052381</v>
      </c>
      <c r="AK52" s="22">
        <f t="shared" si="15"/>
        <v>220.88636752093018</v>
      </c>
      <c r="AL52" s="23">
        <f t="shared" si="16"/>
        <v>202.90855603808203</v>
      </c>
      <c r="AM52" s="21">
        <f t="shared" si="17"/>
        <v>0</v>
      </c>
      <c r="AN52" s="22">
        <f t="shared" si="25"/>
        <v>0</v>
      </c>
      <c r="AO52" s="22">
        <f t="shared" si="19"/>
        <v>0</v>
      </c>
      <c r="AP52" s="22">
        <f t="shared" si="20"/>
        <v>0</v>
      </c>
      <c r="AQ52" s="21"/>
      <c r="AR52" s="22"/>
      <c r="AS52" s="22"/>
      <c r="AT52" s="23"/>
    </row>
    <row r="53" spans="1:46" x14ac:dyDescent="0.25">
      <c r="A53" s="4">
        <v>51</v>
      </c>
      <c r="B53" s="4">
        <v>17353489</v>
      </c>
      <c r="C53" s="4" t="s">
        <v>60</v>
      </c>
      <c r="D53" s="4" t="s">
        <v>15</v>
      </c>
      <c r="E53" s="4" t="s">
        <v>125</v>
      </c>
      <c r="F53" s="4" t="s">
        <v>103</v>
      </c>
      <c r="G53">
        <v>165445</v>
      </c>
      <c r="H53" s="30">
        <v>216824</v>
      </c>
      <c r="I53">
        <v>209991</v>
      </c>
      <c r="J53">
        <v>180840</v>
      </c>
      <c r="K53" s="8">
        <v>0</v>
      </c>
      <c r="L53" s="9">
        <v>0</v>
      </c>
      <c r="M53" s="9">
        <v>8061</v>
      </c>
      <c r="N53" s="10">
        <v>4578</v>
      </c>
      <c r="O53">
        <v>119518</v>
      </c>
      <c r="P53">
        <v>183434</v>
      </c>
      <c r="Q53">
        <v>69408</v>
      </c>
      <c r="R53">
        <v>103983</v>
      </c>
      <c r="S53" s="8">
        <v>12859</v>
      </c>
      <c r="T53" s="9">
        <v>209874</v>
      </c>
      <c r="U53" s="9">
        <v>69404</v>
      </c>
      <c r="V53" s="10">
        <v>28375</v>
      </c>
      <c r="W53">
        <v>0</v>
      </c>
      <c r="X53">
        <v>0</v>
      </c>
      <c r="Y53">
        <v>10691</v>
      </c>
      <c r="Z53" s="10">
        <v>2458</v>
      </c>
      <c r="AA53" s="21">
        <f t="shared" si="5"/>
        <v>7.7723714829701711</v>
      </c>
      <c r="AB53" s="22">
        <f t="shared" si="6"/>
        <v>96.794635280227283</v>
      </c>
      <c r="AC53" s="22">
        <f t="shared" si="7"/>
        <v>33.050940278392879</v>
      </c>
      <c r="AD53" s="22">
        <f t="shared" si="8"/>
        <v>15.690665781906658</v>
      </c>
      <c r="AE53" s="21">
        <f t="shared" si="9"/>
        <v>72.240321557012905</v>
      </c>
      <c r="AF53" s="22">
        <f t="shared" si="10"/>
        <v>84.600413238386892</v>
      </c>
      <c r="AG53" s="22">
        <f t="shared" si="11"/>
        <v>36.89158106776005</v>
      </c>
      <c r="AH53" s="22">
        <f t="shared" si="12"/>
        <v>60.031519575315194</v>
      </c>
      <c r="AI53" s="21">
        <f t="shared" si="13"/>
        <v>0</v>
      </c>
      <c r="AJ53" s="22">
        <f t="shared" si="14"/>
        <v>0</v>
      </c>
      <c r="AK53" s="22">
        <f t="shared" si="15"/>
        <v>3.83873594582625</v>
      </c>
      <c r="AL53" s="23">
        <f t="shared" si="16"/>
        <v>2.5315195753151958</v>
      </c>
      <c r="AM53" s="21">
        <f t="shared" si="17"/>
        <v>0</v>
      </c>
      <c r="AN53" s="22">
        <f t="shared" si="25"/>
        <v>0</v>
      </c>
      <c r="AO53" s="22">
        <f t="shared" si="19"/>
        <v>5.0911705739769806</v>
      </c>
      <c r="AP53" s="22">
        <f t="shared" si="20"/>
        <v>1.3592125635921257</v>
      </c>
      <c r="AQ53" s="21">
        <f t="shared" si="21"/>
        <v>0</v>
      </c>
      <c r="AR53" s="22">
        <f>(X53/T53)*100</f>
        <v>0</v>
      </c>
      <c r="AS53" s="22">
        <f t="shared" si="22"/>
        <v>15.404011296178894</v>
      </c>
      <c r="AT53" s="23">
        <f t="shared" si="23"/>
        <v>8.662555066079296</v>
      </c>
    </row>
    <row r="54" spans="1:46" x14ac:dyDescent="0.25">
      <c r="A54" s="4">
        <v>52</v>
      </c>
      <c r="B54" s="4">
        <v>17359274</v>
      </c>
      <c r="C54" s="4" t="s">
        <v>61</v>
      </c>
      <c r="D54" s="4" t="s">
        <v>21</v>
      </c>
      <c r="E54" s="4" t="s">
        <v>102</v>
      </c>
      <c r="F54" s="4" t="s">
        <v>107</v>
      </c>
      <c r="G54">
        <v>2130933</v>
      </c>
      <c r="H54" s="30">
        <v>1971613</v>
      </c>
      <c r="I54">
        <v>3059205</v>
      </c>
      <c r="J54">
        <v>2891178</v>
      </c>
      <c r="K54" s="8">
        <v>428747</v>
      </c>
      <c r="L54" s="9">
        <v>496678</v>
      </c>
      <c r="M54" s="9">
        <v>617362</v>
      </c>
      <c r="N54" s="10">
        <v>582020</v>
      </c>
      <c r="O54">
        <v>338553</v>
      </c>
      <c r="P54">
        <v>243203</v>
      </c>
      <c r="Q54">
        <v>874925</v>
      </c>
      <c r="R54">
        <v>797613</v>
      </c>
      <c r="S54" s="8">
        <v>195162</v>
      </c>
      <c r="T54" s="9">
        <v>243820</v>
      </c>
      <c r="U54" s="9">
        <v>56268</v>
      </c>
      <c r="V54" s="10">
        <v>149208</v>
      </c>
      <c r="W54">
        <v>1968</v>
      </c>
      <c r="X54">
        <v>1960</v>
      </c>
      <c r="Y54">
        <v>1375</v>
      </c>
      <c r="Z54" s="10">
        <v>1021</v>
      </c>
      <c r="AA54" s="21">
        <f t="shared" si="5"/>
        <v>9.1585235199792763</v>
      </c>
      <c r="AB54" s="22">
        <f t="shared" si="6"/>
        <v>12.36652426211432</v>
      </c>
      <c r="AC54" s="22">
        <f t="shared" si="7"/>
        <v>1.8393013871250863</v>
      </c>
      <c r="AD54" s="22">
        <f t="shared" si="8"/>
        <v>5.1608029668183697</v>
      </c>
      <c r="AE54" s="21">
        <f t="shared" si="9"/>
        <v>36.00770179071796</v>
      </c>
      <c r="AF54" s="22">
        <f t="shared" si="10"/>
        <v>37.526685003598573</v>
      </c>
      <c r="AG54" s="22">
        <f t="shared" si="11"/>
        <v>48.78022231265966</v>
      </c>
      <c r="AH54" s="22">
        <f t="shared" si="12"/>
        <v>47.718715347169912</v>
      </c>
      <c r="AI54" s="21">
        <f t="shared" si="13"/>
        <v>20.120153941958758</v>
      </c>
      <c r="AJ54" s="22">
        <f t="shared" si="14"/>
        <v>25.191454915340888</v>
      </c>
      <c r="AK54" s="22">
        <f t="shared" si="15"/>
        <v>20.180471723862901</v>
      </c>
      <c r="AL54" s="23">
        <f t="shared" si="16"/>
        <v>20.130894742558223</v>
      </c>
      <c r="AM54" s="21">
        <f t="shared" si="17"/>
        <v>9.2353912581953537E-2</v>
      </c>
      <c r="AN54" s="22">
        <f t="shared" si="25"/>
        <v>9.9410989884931786E-2</v>
      </c>
      <c r="AO54" s="22">
        <f t="shared" si="19"/>
        <v>4.4946317752487981E-2</v>
      </c>
      <c r="AP54" s="22">
        <f t="shared" si="20"/>
        <v>3.5314325164344774E-2</v>
      </c>
      <c r="AQ54" s="21">
        <f t="shared" si="21"/>
        <v>1.0083930273311403</v>
      </c>
      <c r="AR54" s="22">
        <f>(X54/T54)*100</f>
        <v>0.80387170863751944</v>
      </c>
      <c r="AS54" s="22">
        <f t="shared" si="22"/>
        <v>2.4436624724532594</v>
      </c>
      <c r="AT54" s="23">
        <f t="shared" si="23"/>
        <v>0.68427966328883172</v>
      </c>
    </row>
    <row r="55" spans="1:46" x14ac:dyDescent="0.25">
      <c r="A55" s="4">
        <v>53</v>
      </c>
      <c r="B55" s="4">
        <v>17379151</v>
      </c>
      <c r="C55" s="4" t="s">
        <v>62</v>
      </c>
      <c r="D55" s="4" t="s">
        <v>3</v>
      </c>
      <c r="E55" s="4" t="s">
        <v>125</v>
      </c>
      <c r="F55" s="4" t="s">
        <v>103</v>
      </c>
      <c r="G55">
        <v>1142183</v>
      </c>
      <c r="H55" s="30">
        <v>1202571</v>
      </c>
      <c r="I55">
        <v>1186525</v>
      </c>
      <c r="J55">
        <v>1104802</v>
      </c>
      <c r="K55" s="8">
        <v>0</v>
      </c>
      <c r="L55" s="9">
        <v>0</v>
      </c>
      <c r="M55" s="9">
        <v>40</v>
      </c>
      <c r="N55" s="10">
        <v>0</v>
      </c>
      <c r="O55">
        <v>296273</v>
      </c>
      <c r="P55">
        <v>321985</v>
      </c>
      <c r="Q55">
        <v>207339</v>
      </c>
      <c r="R55">
        <v>217757</v>
      </c>
      <c r="S55" s="8">
        <v>-32355</v>
      </c>
      <c r="T55" s="9">
        <v>-123798</v>
      </c>
      <c r="U55" s="9">
        <v>96911</v>
      </c>
      <c r="V55" s="10">
        <v>52021</v>
      </c>
      <c r="W55">
        <v>2065</v>
      </c>
      <c r="X55">
        <v>2600</v>
      </c>
      <c r="Y55">
        <v>13826</v>
      </c>
      <c r="Z55" s="10">
        <v>11617</v>
      </c>
      <c r="AA55" s="21">
        <f t="shared" si="5"/>
        <v>-2.8327334586489208</v>
      </c>
      <c r="AB55" s="22">
        <f t="shared" si="6"/>
        <v>-10.294444153401336</v>
      </c>
      <c r="AC55" s="22">
        <f t="shared" si="7"/>
        <v>8.167632371842144</v>
      </c>
      <c r="AD55" s="22">
        <f t="shared" si="8"/>
        <v>4.7086265231236002</v>
      </c>
      <c r="AE55" s="21">
        <f t="shared" si="9"/>
        <v>25.939188378744909</v>
      </c>
      <c r="AF55" s="22">
        <f t="shared" si="10"/>
        <v>26.774718498949333</v>
      </c>
      <c r="AG55" s="22">
        <f t="shared" si="11"/>
        <v>17.477844967446956</v>
      </c>
      <c r="AH55" s="22">
        <f t="shared" si="12"/>
        <v>19.710047592238247</v>
      </c>
      <c r="AI55" s="21">
        <f t="shared" si="13"/>
        <v>0</v>
      </c>
      <c r="AJ55" s="22">
        <f t="shared" si="14"/>
        <v>0</v>
      </c>
      <c r="AK55" s="22">
        <f t="shared" si="15"/>
        <v>3.3711889762120476E-3</v>
      </c>
      <c r="AL55" s="23">
        <f t="shared" si="16"/>
        <v>0</v>
      </c>
      <c r="AM55" s="21">
        <f t="shared" si="17"/>
        <v>0.18079414594684037</v>
      </c>
      <c r="AN55" s="22">
        <f t="shared" si="25"/>
        <v>0.21620345077338468</v>
      </c>
      <c r="AO55" s="22">
        <f t="shared" si="19"/>
        <v>1.1652514696276943</v>
      </c>
      <c r="AP55" s="22">
        <f t="shared" si="20"/>
        <v>1.0515006308822759</v>
      </c>
      <c r="AQ55" s="21"/>
      <c r="AR55" s="22"/>
      <c r="AS55" s="22">
        <f t="shared" si="22"/>
        <v>14.266698310821269</v>
      </c>
      <c r="AT55" s="23">
        <f t="shared" si="23"/>
        <v>22.33136617904308</v>
      </c>
    </row>
    <row r="56" spans="1:46" x14ac:dyDescent="0.25">
      <c r="A56" s="4">
        <v>54</v>
      </c>
      <c r="B56" s="4">
        <v>20715359</v>
      </c>
      <c r="C56" s="4" t="s">
        <v>63</v>
      </c>
      <c r="D56" s="4" t="s">
        <v>64</v>
      </c>
      <c r="E56" s="4" t="s">
        <v>126</v>
      </c>
      <c r="F56" s="4" t="s">
        <v>107</v>
      </c>
      <c r="G56">
        <v>4652572</v>
      </c>
      <c r="H56" s="30">
        <v>4018250</v>
      </c>
      <c r="I56">
        <v>4965288</v>
      </c>
      <c r="J56">
        <v>5571886</v>
      </c>
      <c r="K56" s="8">
        <v>0</v>
      </c>
      <c r="L56" s="9">
        <v>0</v>
      </c>
      <c r="M56" s="9">
        <v>0</v>
      </c>
      <c r="N56" s="10">
        <v>0</v>
      </c>
      <c r="O56">
        <v>3258914</v>
      </c>
      <c r="P56">
        <v>2750155</v>
      </c>
      <c r="Q56">
        <v>3616420</v>
      </c>
      <c r="R56">
        <v>4239268</v>
      </c>
      <c r="S56" s="8">
        <v>137969</v>
      </c>
      <c r="T56" s="9">
        <v>46800</v>
      </c>
      <c r="U56" s="9">
        <v>11811</v>
      </c>
      <c r="V56" s="10">
        <v>-66829</v>
      </c>
      <c r="W56">
        <v>18217</v>
      </c>
      <c r="X56">
        <v>8547</v>
      </c>
      <c r="Y56">
        <v>1876</v>
      </c>
      <c r="Z56" s="10">
        <v>159</v>
      </c>
      <c r="AA56" s="21">
        <f t="shared" si="5"/>
        <v>2.965435032493855</v>
      </c>
      <c r="AB56" s="22">
        <f t="shared" si="6"/>
        <v>1.1646861195794189</v>
      </c>
      <c r="AC56" s="22">
        <f t="shared" si="7"/>
        <v>0.23787139839622595</v>
      </c>
      <c r="AD56" s="22">
        <f t="shared" si="8"/>
        <v>-1.1993963982751981</v>
      </c>
      <c r="AE56" s="21">
        <f t="shared" si="9"/>
        <v>70.045428636031858</v>
      </c>
      <c r="AF56" s="22">
        <f t="shared" si="10"/>
        <v>68.441610153673864</v>
      </c>
      <c r="AG56" s="22">
        <f t="shared" si="11"/>
        <v>72.834043060543522</v>
      </c>
      <c r="AH56" s="22">
        <f t="shared" si="12"/>
        <v>76.083179016943276</v>
      </c>
      <c r="AI56" s="21">
        <f t="shared" si="13"/>
        <v>0</v>
      </c>
      <c r="AJ56" s="22">
        <f t="shared" si="14"/>
        <v>0</v>
      </c>
      <c r="AK56" s="22">
        <f t="shared" si="15"/>
        <v>0</v>
      </c>
      <c r="AL56" s="23">
        <f t="shared" si="16"/>
        <v>0</v>
      </c>
      <c r="AM56" s="21">
        <f t="shared" si="17"/>
        <v>0.39154686912959114</v>
      </c>
      <c r="AN56" s="22">
        <f t="shared" si="25"/>
        <v>0.21270453555652336</v>
      </c>
      <c r="AO56" s="22">
        <f t="shared" si="19"/>
        <v>3.7782299838398092E-2</v>
      </c>
      <c r="AP56" s="22">
        <f t="shared" si="20"/>
        <v>2.8536118649950841E-3</v>
      </c>
      <c r="AQ56" s="21">
        <f t="shared" si="21"/>
        <v>13.203690684139191</v>
      </c>
      <c r="AR56" s="22">
        <f>(X56/T56)*100</f>
        <v>18.262820512820515</v>
      </c>
      <c r="AS56" s="22">
        <f t="shared" si="22"/>
        <v>15.883498433663535</v>
      </c>
      <c r="AT56" s="23"/>
    </row>
    <row r="57" spans="1:46" x14ac:dyDescent="0.25">
      <c r="A57" s="4">
        <v>55</v>
      </c>
      <c r="B57" s="4">
        <v>20107499</v>
      </c>
      <c r="C57" s="4" t="s">
        <v>65</v>
      </c>
      <c r="D57" s="4" t="s">
        <v>15</v>
      </c>
      <c r="E57" s="4" t="s">
        <v>125</v>
      </c>
      <c r="F57" s="4" t="s">
        <v>103</v>
      </c>
      <c r="G57">
        <v>939611</v>
      </c>
      <c r="H57" s="30">
        <v>1379077</v>
      </c>
      <c r="I57">
        <v>1112773</v>
      </c>
      <c r="J57">
        <v>1776355</v>
      </c>
      <c r="K57" s="8">
        <v>0</v>
      </c>
      <c r="L57" s="9">
        <v>0</v>
      </c>
      <c r="M57" s="15">
        <v>0</v>
      </c>
      <c r="N57" s="10">
        <v>0</v>
      </c>
      <c r="O57">
        <v>703126</v>
      </c>
      <c r="P57">
        <v>1153562</v>
      </c>
      <c r="Q57">
        <v>1023776</v>
      </c>
      <c r="R57">
        <v>1534558</v>
      </c>
      <c r="S57" s="8">
        <v>10161</v>
      </c>
      <c r="T57" s="9">
        <v>-32053</v>
      </c>
      <c r="U57" s="9">
        <v>-153844</v>
      </c>
      <c r="V57" s="10">
        <v>5189</v>
      </c>
      <c r="W57">
        <v>0</v>
      </c>
      <c r="X57">
        <v>0</v>
      </c>
      <c r="Y57">
        <v>0</v>
      </c>
      <c r="Z57" s="10">
        <v>0</v>
      </c>
      <c r="AA57" s="21">
        <f t="shared" si="5"/>
        <v>1.08140496439484</v>
      </c>
      <c r="AB57" s="22">
        <f t="shared" si="6"/>
        <v>-2.3242357025749829</v>
      </c>
      <c r="AC57" s="22">
        <f t="shared" si="7"/>
        <v>-13.825281526420932</v>
      </c>
      <c r="AD57" s="22">
        <f t="shared" si="8"/>
        <v>0.29211503331259797</v>
      </c>
      <c r="AE57" s="21">
        <f t="shared" si="9"/>
        <v>74.831605845397718</v>
      </c>
      <c r="AF57" s="22">
        <f t="shared" si="10"/>
        <v>83.647396048226469</v>
      </c>
      <c r="AG57" s="22">
        <f t="shared" si="11"/>
        <v>92.002232261206913</v>
      </c>
      <c r="AH57" s="22">
        <f t="shared" si="12"/>
        <v>86.388024916190744</v>
      </c>
      <c r="AI57" s="21">
        <f t="shared" si="13"/>
        <v>0</v>
      </c>
      <c r="AJ57" s="22">
        <f t="shared" si="14"/>
        <v>0</v>
      </c>
      <c r="AK57" s="22">
        <f t="shared" si="15"/>
        <v>0</v>
      </c>
      <c r="AL57" s="23">
        <f t="shared" si="16"/>
        <v>0</v>
      </c>
      <c r="AM57" s="21">
        <f t="shared" si="17"/>
        <v>0</v>
      </c>
      <c r="AN57" s="22">
        <f t="shared" si="25"/>
        <v>0</v>
      </c>
      <c r="AO57" s="22">
        <f t="shared" si="19"/>
        <v>0</v>
      </c>
      <c r="AP57" s="22">
        <f t="shared" si="20"/>
        <v>0</v>
      </c>
      <c r="AQ57" s="21">
        <f t="shared" si="21"/>
        <v>0</v>
      </c>
      <c r="AR57" s="22"/>
      <c r="AS57" s="22"/>
      <c r="AT57" s="23">
        <f t="shared" si="23"/>
        <v>0</v>
      </c>
    </row>
    <row r="58" spans="1:46" x14ac:dyDescent="0.25">
      <c r="A58" s="4">
        <v>56</v>
      </c>
      <c r="B58" s="4">
        <v>17149601</v>
      </c>
      <c r="C58" s="4" t="s">
        <v>66</v>
      </c>
      <c r="D58" s="4" t="s">
        <v>7</v>
      </c>
      <c r="E58" s="4" t="s">
        <v>125</v>
      </c>
      <c r="F58" s="4" t="s">
        <v>103</v>
      </c>
      <c r="G58">
        <v>393174</v>
      </c>
      <c r="H58" s="30">
        <v>425175</v>
      </c>
      <c r="I58">
        <v>290229</v>
      </c>
      <c r="J58">
        <v>267720</v>
      </c>
      <c r="K58" s="8">
        <v>6804</v>
      </c>
      <c r="L58" s="9">
        <v>15047</v>
      </c>
      <c r="M58" s="9">
        <v>6804</v>
      </c>
      <c r="N58" s="10">
        <v>6804</v>
      </c>
      <c r="O58">
        <v>392058</v>
      </c>
      <c r="P58">
        <v>432878</v>
      </c>
      <c r="Q58">
        <v>299010</v>
      </c>
      <c r="R58">
        <v>267171</v>
      </c>
      <c r="S58" s="8">
        <v>17063</v>
      </c>
      <c r="T58" s="9">
        <v>15096</v>
      </c>
      <c r="U58" s="9">
        <v>-9330</v>
      </c>
      <c r="V58" s="10">
        <v>-567</v>
      </c>
      <c r="W58">
        <v>0</v>
      </c>
      <c r="X58">
        <v>0</v>
      </c>
      <c r="Y58">
        <v>0</v>
      </c>
      <c r="Z58" s="10">
        <v>0</v>
      </c>
      <c r="AA58" s="21">
        <f t="shared" si="5"/>
        <v>4.3398088378173529</v>
      </c>
      <c r="AB58" s="22">
        <f t="shared" si="6"/>
        <v>3.5505380137590405</v>
      </c>
      <c r="AC58" s="22">
        <f t="shared" si="7"/>
        <v>-3.214702872559255</v>
      </c>
      <c r="AD58" s="22">
        <f t="shared" si="8"/>
        <v>-0.21178843567906769</v>
      </c>
      <c r="AE58" s="21">
        <f t="shared" si="9"/>
        <v>101.44668772604494</v>
      </c>
      <c r="AF58" s="22">
        <f t="shared" si="10"/>
        <v>105.35073793143998</v>
      </c>
      <c r="AG58" s="22">
        <f t="shared" si="11"/>
        <v>105.36989756364801</v>
      </c>
      <c r="AH58" s="22">
        <f t="shared" si="12"/>
        <v>102.33639623487225</v>
      </c>
      <c r="AI58" s="21">
        <f t="shared" si="13"/>
        <v>1.73053152039555</v>
      </c>
      <c r="AJ58" s="22">
        <f t="shared" si="14"/>
        <v>3.5390133474451697</v>
      </c>
      <c r="AK58" s="22">
        <f t="shared" si="15"/>
        <v>2.344355663975688</v>
      </c>
      <c r="AL58" s="23">
        <f t="shared" si="16"/>
        <v>2.5414612281488123</v>
      </c>
      <c r="AM58" s="21">
        <f t="shared" si="17"/>
        <v>0</v>
      </c>
      <c r="AN58" s="22">
        <f t="shared" si="25"/>
        <v>0</v>
      </c>
      <c r="AO58" s="22">
        <f t="shared" si="19"/>
        <v>0</v>
      </c>
      <c r="AP58" s="22">
        <f t="shared" si="20"/>
        <v>0</v>
      </c>
      <c r="AQ58" s="21">
        <f t="shared" si="21"/>
        <v>0</v>
      </c>
      <c r="AR58" s="22">
        <f>(X58/T58)*100</f>
        <v>0</v>
      </c>
      <c r="AS58" s="22"/>
      <c r="AT58" s="23"/>
    </row>
    <row r="59" spans="1:46" x14ac:dyDescent="0.25">
      <c r="A59" s="4">
        <v>57</v>
      </c>
      <c r="B59" s="4">
        <v>17329103</v>
      </c>
      <c r="C59" s="4" t="s">
        <v>67</v>
      </c>
      <c r="D59" s="4" t="s">
        <v>9</v>
      </c>
      <c r="E59" s="4" t="s">
        <v>125</v>
      </c>
      <c r="F59" s="4" t="s">
        <v>103</v>
      </c>
      <c r="G59">
        <v>199036</v>
      </c>
      <c r="H59" s="30">
        <v>252337</v>
      </c>
      <c r="I59">
        <v>166587</v>
      </c>
      <c r="J59">
        <v>166393</v>
      </c>
      <c r="K59" s="8">
        <v>0</v>
      </c>
      <c r="L59" s="9">
        <v>0</v>
      </c>
      <c r="M59" s="9">
        <v>0</v>
      </c>
      <c r="N59" s="10">
        <v>0</v>
      </c>
      <c r="O59">
        <v>772213</v>
      </c>
      <c r="P59">
        <v>753565</v>
      </c>
      <c r="Q59">
        <v>369625</v>
      </c>
      <c r="R59">
        <v>724368</v>
      </c>
      <c r="S59" s="8">
        <v>-11731</v>
      </c>
      <c r="T59" s="9">
        <v>37427</v>
      </c>
      <c r="U59" s="9">
        <v>-15830</v>
      </c>
      <c r="V59" s="10">
        <v>15852</v>
      </c>
      <c r="W59">
        <v>0</v>
      </c>
      <c r="X59">
        <v>0</v>
      </c>
      <c r="Y59">
        <v>0</v>
      </c>
      <c r="Z59" s="10">
        <v>0</v>
      </c>
      <c r="AA59" s="21">
        <f t="shared" si="5"/>
        <v>-5.8939086396430795</v>
      </c>
      <c r="AB59" s="22">
        <f t="shared" si="6"/>
        <v>14.832149070489068</v>
      </c>
      <c r="AC59" s="22">
        <f t="shared" si="7"/>
        <v>-9.5025422151788561</v>
      </c>
      <c r="AD59" s="22">
        <f t="shared" si="8"/>
        <v>9.5268430763313354</v>
      </c>
      <c r="AE59" s="24">
        <f t="shared" si="9"/>
        <v>387.97654695632951</v>
      </c>
      <c r="AF59" s="25">
        <f t="shared" si="10"/>
        <v>298.63436594712624</v>
      </c>
      <c r="AG59" s="25">
        <f t="shared" si="11"/>
        <v>221.88105914627192</v>
      </c>
      <c r="AH59" s="25">
        <f t="shared" si="12"/>
        <v>435.33562108982949</v>
      </c>
      <c r="AI59" s="21">
        <f t="shared" si="13"/>
        <v>0</v>
      </c>
      <c r="AJ59" s="22">
        <f t="shared" si="14"/>
        <v>0</v>
      </c>
      <c r="AK59" s="22">
        <f t="shared" si="15"/>
        <v>0</v>
      </c>
      <c r="AL59" s="23">
        <f t="shared" si="16"/>
        <v>0</v>
      </c>
      <c r="AM59" s="21">
        <f t="shared" si="17"/>
        <v>0</v>
      </c>
      <c r="AN59" s="22">
        <f t="shared" si="25"/>
        <v>0</v>
      </c>
      <c r="AO59" s="22">
        <f t="shared" si="19"/>
        <v>0</v>
      </c>
      <c r="AP59" s="22">
        <f t="shared" si="20"/>
        <v>0</v>
      </c>
      <c r="AQ59" s="21"/>
      <c r="AR59" s="22">
        <f>(X59/T59)*100</f>
        <v>0</v>
      </c>
      <c r="AS59" s="22"/>
      <c r="AT59" s="23">
        <f t="shared" si="23"/>
        <v>0</v>
      </c>
    </row>
    <row r="60" spans="1:46" x14ac:dyDescent="0.25">
      <c r="A60" s="4">
        <v>58</v>
      </c>
      <c r="B60" s="4">
        <v>20521694</v>
      </c>
      <c r="C60" s="4" t="s">
        <v>68</v>
      </c>
      <c r="D60" s="4" t="s">
        <v>7</v>
      </c>
      <c r="E60" s="4" t="s">
        <v>126</v>
      </c>
      <c r="F60" s="4" t="s">
        <v>107</v>
      </c>
      <c r="G60">
        <v>5057382</v>
      </c>
      <c r="H60" s="30">
        <v>3916229</v>
      </c>
      <c r="I60">
        <v>9654315</v>
      </c>
      <c r="J60">
        <v>7459164</v>
      </c>
      <c r="K60" s="8">
        <v>1306350</v>
      </c>
      <c r="L60" s="9">
        <v>0</v>
      </c>
      <c r="M60" s="9">
        <v>2444752</v>
      </c>
      <c r="N60" s="10">
        <v>1946018</v>
      </c>
      <c r="O60">
        <v>2063094</v>
      </c>
      <c r="P60">
        <v>2439094</v>
      </c>
      <c r="Q60">
        <v>4102948</v>
      </c>
      <c r="R60">
        <v>3397506</v>
      </c>
      <c r="S60" s="8">
        <v>217179</v>
      </c>
      <c r="T60" s="9">
        <v>256952</v>
      </c>
      <c r="U60" s="9">
        <v>875768</v>
      </c>
      <c r="V60" s="10">
        <v>418106</v>
      </c>
      <c r="W60">
        <v>0</v>
      </c>
      <c r="X60">
        <v>0</v>
      </c>
      <c r="Y60">
        <v>36435</v>
      </c>
      <c r="Z60" s="10">
        <v>0</v>
      </c>
      <c r="AA60" s="21">
        <f t="shared" si="5"/>
        <v>4.2942969307044629</v>
      </c>
      <c r="AB60" s="22">
        <f t="shared" si="6"/>
        <v>6.5612097760371011</v>
      </c>
      <c r="AC60" s="22">
        <f t="shared" si="7"/>
        <v>9.0712598459859652</v>
      </c>
      <c r="AD60" s="22">
        <f t="shared" si="8"/>
        <v>5.6052662201823154</v>
      </c>
      <c r="AE60" s="21">
        <f t="shared" si="9"/>
        <v>66.624273191149101</v>
      </c>
      <c r="AF60" s="22">
        <f t="shared" si="10"/>
        <v>62.281700074229576</v>
      </c>
      <c r="AG60" s="22">
        <f t="shared" si="11"/>
        <v>67.821487075986227</v>
      </c>
      <c r="AH60" s="22">
        <f t="shared" si="12"/>
        <v>71.637036000281</v>
      </c>
      <c r="AI60" s="21">
        <f t="shared" si="13"/>
        <v>25.830558182079187</v>
      </c>
      <c r="AJ60" s="22">
        <f t="shared" si="14"/>
        <v>0</v>
      </c>
      <c r="AK60" s="22">
        <f t="shared" si="15"/>
        <v>25.32289447775425</v>
      </c>
      <c r="AL60" s="23">
        <f t="shared" si="16"/>
        <v>26.088955813278808</v>
      </c>
      <c r="AM60" s="21">
        <f t="shared" si="17"/>
        <v>0</v>
      </c>
      <c r="AN60" s="22">
        <f t="shared" si="25"/>
        <v>0</v>
      </c>
      <c r="AO60" s="22">
        <f t="shared" si="19"/>
        <v>0.37739601411389623</v>
      </c>
      <c r="AP60" s="22">
        <f t="shared" si="20"/>
        <v>0</v>
      </c>
      <c r="AQ60" s="21">
        <f t="shared" si="21"/>
        <v>0</v>
      </c>
      <c r="AR60" s="22">
        <f>(X60/T60)*100</f>
        <v>0</v>
      </c>
      <c r="AS60" s="22">
        <f t="shared" si="22"/>
        <v>4.1603484027733373</v>
      </c>
      <c r="AT60" s="23">
        <f t="shared" si="23"/>
        <v>0</v>
      </c>
    </row>
    <row r="61" spans="1:46" x14ac:dyDescent="0.25">
      <c r="A61" s="4">
        <v>59</v>
      </c>
      <c r="B61" s="4">
        <v>20363495</v>
      </c>
      <c r="C61" s="4" t="s">
        <v>69</v>
      </c>
      <c r="D61" s="4" t="s">
        <v>7</v>
      </c>
      <c r="E61" s="4" t="s">
        <v>102</v>
      </c>
      <c r="F61" s="4" t="s">
        <v>107</v>
      </c>
      <c r="G61">
        <v>1512386</v>
      </c>
      <c r="H61" s="30">
        <v>1436274</v>
      </c>
      <c r="I61">
        <v>2346472</v>
      </c>
      <c r="J61">
        <v>2085266</v>
      </c>
      <c r="K61" s="8">
        <v>939241</v>
      </c>
      <c r="L61" s="9">
        <v>424749</v>
      </c>
      <c r="M61" s="9">
        <v>0</v>
      </c>
      <c r="N61" s="10">
        <v>0</v>
      </c>
      <c r="O61">
        <v>791948</v>
      </c>
      <c r="P61">
        <v>1366105</v>
      </c>
      <c r="Q61">
        <v>1939022</v>
      </c>
      <c r="R61">
        <v>1706084</v>
      </c>
      <c r="S61" s="8">
        <v>183322</v>
      </c>
      <c r="T61" s="9">
        <v>2481</v>
      </c>
      <c r="U61" s="9">
        <v>14431</v>
      </c>
      <c r="V61" s="10">
        <v>12063</v>
      </c>
      <c r="W61">
        <v>48888</v>
      </c>
      <c r="X61">
        <v>4059</v>
      </c>
      <c r="Y61">
        <v>10777</v>
      </c>
      <c r="Z61" s="10">
        <v>15599</v>
      </c>
      <c r="AA61" s="21">
        <f t="shared" si="5"/>
        <v>12.121376421098846</v>
      </c>
      <c r="AB61" s="22">
        <f t="shared" si="6"/>
        <v>0.17273862786627064</v>
      </c>
      <c r="AC61" s="22">
        <f t="shared" si="7"/>
        <v>0.61500840410624968</v>
      </c>
      <c r="AD61" s="22">
        <f t="shared" si="8"/>
        <v>0.578487348856213</v>
      </c>
      <c r="AE61" s="21">
        <f t="shared" si="9"/>
        <v>114.46740448536286</v>
      </c>
      <c r="AF61" s="22">
        <f t="shared" si="10"/>
        <v>124.68748999146402</v>
      </c>
      <c r="AG61" s="22">
        <f t="shared" si="11"/>
        <v>82.635633410498826</v>
      </c>
      <c r="AH61" s="22">
        <f t="shared" si="12"/>
        <v>81.816132809914905</v>
      </c>
      <c r="AI61" s="21">
        <f t="shared" si="13"/>
        <v>62.103259353101656</v>
      </c>
      <c r="AJ61" s="22">
        <f t="shared" si="14"/>
        <v>29.572978414982099</v>
      </c>
      <c r="AK61" s="22">
        <f t="shared" si="15"/>
        <v>0</v>
      </c>
      <c r="AL61" s="23">
        <f t="shared" si="16"/>
        <v>0</v>
      </c>
      <c r="AM61" s="21">
        <f t="shared" si="17"/>
        <v>3.2325081030900842</v>
      </c>
      <c r="AN61" s="22">
        <f t="shared" si="25"/>
        <v>0.2826062436554585</v>
      </c>
      <c r="AO61" s="22">
        <f t="shared" si="19"/>
        <v>0.45928525889079436</v>
      </c>
      <c r="AP61" s="22">
        <f t="shared" si="20"/>
        <v>0.74805804151604638</v>
      </c>
      <c r="AQ61" s="21">
        <f t="shared" si="21"/>
        <v>26.667830374968631</v>
      </c>
      <c r="AR61" s="22">
        <f>(X61/T61)*100</f>
        <v>163.60338573155985</v>
      </c>
      <c r="AS61" s="22">
        <f t="shared" si="22"/>
        <v>74.679509389508695</v>
      </c>
      <c r="AT61" s="23">
        <f t="shared" si="23"/>
        <v>129.31277460001658</v>
      </c>
    </row>
    <row r="62" spans="1:46" x14ac:dyDescent="0.25">
      <c r="A62" s="4">
        <v>60</v>
      </c>
      <c r="B62" s="3" t="s">
        <v>99</v>
      </c>
      <c r="C62" s="4" t="s">
        <v>70</v>
      </c>
      <c r="D62" s="4" t="s">
        <v>9</v>
      </c>
      <c r="E62" s="4" t="s">
        <v>127</v>
      </c>
      <c r="F62" s="4" t="s">
        <v>107</v>
      </c>
      <c r="G62">
        <v>3993422</v>
      </c>
      <c r="H62" s="30">
        <v>5061635</v>
      </c>
      <c r="I62">
        <v>4327771</v>
      </c>
      <c r="J62">
        <v>3964454</v>
      </c>
      <c r="K62" s="8">
        <v>0</v>
      </c>
      <c r="L62" s="9">
        <v>0</v>
      </c>
      <c r="M62" s="15">
        <v>0</v>
      </c>
      <c r="N62" s="10">
        <v>0</v>
      </c>
      <c r="O62">
        <v>227686</v>
      </c>
      <c r="P62">
        <v>225014</v>
      </c>
      <c r="Q62">
        <v>401027</v>
      </c>
      <c r="R62">
        <v>304008</v>
      </c>
      <c r="S62" s="8">
        <v>1247163</v>
      </c>
      <c r="T62" s="9">
        <v>1103524</v>
      </c>
      <c r="U62" s="9">
        <v>1428502</v>
      </c>
      <c r="V62" s="10">
        <v>1113098</v>
      </c>
      <c r="W62">
        <v>191198</v>
      </c>
      <c r="X62">
        <v>145345</v>
      </c>
      <c r="Y62">
        <v>221423</v>
      </c>
      <c r="Z62" s="10">
        <v>172756</v>
      </c>
      <c r="AA62" s="21">
        <f t="shared" si="5"/>
        <v>31.230433447804916</v>
      </c>
      <c r="AB62" s="22">
        <f t="shared" si="6"/>
        <v>21.801730073385379</v>
      </c>
      <c r="AC62" s="22">
        <f t="shared" si="7"/>
        <v>33.00780008923762</v>
      </c>
      <c r="AD62" s="22">
        <f t="shared" si="8"/>
        <v>28.076955868323861</v>
      </c>
      <c r="AE62" s="21">
        <f t="shared" si="9"/>
        <v>5.7015261597697409</v>
      </c>
      <c r="AF62" s="22">
        <f t="shared" si="10"/>
        <v>4.4454805611230368</v>
      </c>
      <c r="AG62" s="22">
        <f t="shared" si="11"/>
        <v>9.2663636777454261</v>
      </c>
      <c r="AH62" s="22">
        <f t="shared" si="12"/>
        <v>7.6683447455816109</v>
      </c>
      <c r="AI62" s="21">
        <f t="shared" si="13"/>
        <v>0</v>
      </c>
      <c r="AJ62" s="22">
        <f t="shared" si="14"/>
        <v>0</v>
      </c>
      <c r="AK62" s="22">
        <f t="shared" si="15"/>
        <v>0</v>
      </c>
      <c r="AL62" s="23">
        <f t="shared" si="16"/>
        <v>0</v>
      </c>
      <c r="AM62" s="21">
        <f t="shared" si="17"/>
        <v>4.7878235758705197</v>
      </c>
      <c r="AN62" s="22">
        <f t="shared" si="25"/>
        <v>2.8715029827318643</v>
      </c>
      <c r="AO62" s="22">
        <f t="shared" si="19"/>
        <v>5.1163289369978218</v>
      </c>
      <c r="AP62" s="22">
        <f t="shared" si="20"/>
        <v>4.3576240259062153</v>
      </c>
      <c r="AQ62" s="21">
        <f t="shared" si="21"/>
        <v>15.330634407852061</v>
      </c>
      <c r="AR62" s="22">
        <f>(X62/T62)*100</f>
        <v>13.170986766033179</v>
      </c>
      <c r="AS62" s="22">
        <f t="shared" si="22"/>
        <v>15.500363317657238</v>
      </c>
      <c r="AT62" s="23">
        <f t="shared" si="23"/>
        <v>15.520286623459928</v>
      </c>
    </row>
    <row r="63" spans="1:46" x14ac:dyDescent="0.25">
      <c r="A63" s="4">
        <v>61</v>
      </c>
      <c r="B63" s="4">
        <v>17411195</v>
      </c>
      <c r="C63" s="4" t="s">
        <v>71</v>
      </c>
      <c r="D63" s="4" t="s">
        <v>15</v>
      </c>
      <c r="E63" s="4" t="s">
        <v>125</v>
      </c>
      <c r="F63" s="4" t="s">
        <v>103</v>
      </c>
      <c r="G63">
        <v>2399462</v>
      </c>
      <c r="H63" s="30"/>
      <c r="I63">
        <v>3344465</v>
      </c>
      <c r="J63">
        <v>3003709</v>
      </c>
      <c r="K63" s="8">
        <v>665565</v>
      </c>
      <c r="L63" s="9"/>
      <c r="M63" s="9">
        <v>690440</v>
      </c>
      <c r="N63" s="10">
        <v>670595</v>
      </c>
      <c r="O63">
        <v>1003594</v>
      </c>
      <c r="Q63">
        <v>986933</v>
      </c>
      <c r="R63">
        <v>840510</v>
      </c>
      <c r="S63" s="8">
        <v>28177</v>
      </c>
      <c r="T63" s="9"/>
      <c r="U63" s="9">
        <v>177788</v>
      </c>
      <c r="V63" s="10">
        <v>169494</v>
      </c>
      <c r="W63">
        <v>1954</v>
      </c>
      <c r="Y63">
        <v>0</v>
      </c>
      <c r="Z63" s="10">
        <v>0</v>
      </c>
      <c r="AA63" s="21">
        <f t="shared" si="5"/>
        <v>1.1743049066832483</v>
      </c>
      <c r="AB63" s="22"/>
      <c r="AC63" s="22">
        <f t="shared" si="7"/>
        <v>5.315887593381901</v>
      </c>
      <c r="AD63" s="22">
        <f t="shared" si="8"/>
        <v>5.6428235891026723</v>
      </c>
      <c r="AE63" s="21">
        <f t="shared" si="9"/>
        <v>69.563885571015504</v>
      </c>
      <c r="AF63" s="22"/>
      <c r="AG63" s="22">
        <f t="shared" si="11"/>
        <v>50.15370171312901</v>
      </c>
      <c r="AH63" s="22">
        <f t="shared" si="12"/>
        <v>50.307969247353853</v>
      </c>
      <c r="AI63" s="21">
        <f t="shared" si="13"/>
        <v>27.738092955837601</v>
      </c>
      <c r="AJ63" s="22"/>
      <c r="AK63" s="22">
        <f t="shared" si="15"/>
        <v>20.644258498743444</v>
      </c>
      <c r="AL63" s="23">
        <f t="shared" si="16"/>
        <v>22.325564826685941</v>
      </c>
      <c r="AM63" s="21">
        <f t="shared" si="17"/>
        <v>8.1434921661605805E-2</v>
      </c>
      <c r="AN63" s="22"/>
      <c r="AO63" s="22">
        <f t="shared" si="19"/>
        <v>0</v>
      </c>
      <c r="AP63" s="22">
        <f t="shared" si="20"/>
        <v>0</v>
      </c>
      <c r="AQ63" s="21">
        <f t="shared" si="21"/>
        <v>6.9347340029101758</v>
      </c>
      <c r="AR63" s="22"/>
      <c r="AS63" s="22">
        <f t="shared" si="22"/>
        <v>0</v>
      </c>
      <c r="AT63" s="23">
        <f t="shared" si="23"/>
        <v>0</v>
      </c>
    </row>
    <row r="64" spans="1:46" x14ac:dyDescent="0.25">
      <c r="A64" s="4">
        <v>62</v>
      </c>
      <c r="B64" s="4">
        <v>17376659</v>
      </c>
      <c r="C64" s="4" t="s">
        <v>72</v>
      </c>
      <c r="D64" s="4" t="s">
        <v>1</v>
      </c>
      <c r="E64" s="4" t="s">
        <v>102</v>
      </c>
      <c r="F64" s="4" t="s">
        <v>103</v>
      </c>
      <c r="G64">
        <v>1182888</v>
      </c>
      <c r="H64" s="30">
        <v>1050490</v>
      </c>
      <c r="I64">
        <v>1385192</v>
      </c>
      <c r="J64">
        <v>1214752</v>
      </c>
      <c r="K64" s="8">
        <v>374971</v>
      </c>
      <c r="L64" s="9">
        <v>355391</v>
      </c>
      <c r="M64" s="9">
        <v>197556</v>
      </c>
      <c r="N64" s="10">
        <v>316228</v>
      </c>
      <c r="O64">
        <v>231058</v>
      </c>
      <c r="P64">
        <v>176630</v>
      </c>
      <c r="Q64">
        <v>250697</v>
      </c>
      <c r="R64">
        <v>192308</v>
      </c>
      <c r="S64" s="8">
        <v>64889</v>
      </c>
      <c r="T64" s="9">
        <v>152220</v>
      </c>
      <c r="U64" s="9">
        <v>261735</v>
      </c>
      <c r="V64" s="10">
        <v>145766</v>
      </c>
      <c r="W64">
        <v>7743</v>
      </c>
      <c r="X64">
        <v>16161</v>
      </c>
      <c r="Y64">
        <v>26674</v>
      </c>
      <c r="Z64" s="10">
        <v>16130</v>
      </c>
      <c r="AA64" s="21">
        <f t="shared" si="5"/>
        <v>5.4856419204523164</v>
      </c>
      <c r="AB64" s="22">
        <f t="shared" si="6"/>
        <v>14.490380679492427</v>
      </c>
      <c r="AC64" s="22">
        <f t="shared" si="7"/>
        <v>18.895214526217305</v>
      </c>
      <c r="AD64" s="22">
        <f t="shared" si="8"/>
        <v>11.999650957561709</v>
      </c>
      <c r="AE64" s="21">
        <f t="shared" si="9"/>
        <v>51.23299923576873</v>
      </c>
      <c r="AF64" s="22">
        <f t="shared" si="10"/>
        <v>50.645032318251481</v>
      </c>
      <c r="AG64" s="22">
        <f t="shared" si="11"/>
        <v>32.360351489179841</v>
      </c>
      <c r="AH64" s="22">
        <f t="shared" si="12"/>
        <v>41.863359763968283</v>
      </c>
      <c r="AI64" s="21">
        <f t="shared" si="13"/>
        <v>31.699619913296949</v>
      </c>
      <c r="AJ64" s="22">
        <f t="shared" si="14"/>
        <v>33.830974116840714</v>
      </c>
      <c r="AK64" s="22">
        <f t="shared" si="15"/>
        <v>14.261994005163183</v>
      </c>
      <c r="AL64" s="23">
        <f t="shared" si="16"/>
        <v>26.032309475514342</v>
      </c>
      <c r="AM64" s="21">
        <f t="shared" si="17"/>
        <v>0.65458437316127982</v>
      </c>
      <c r="AN64" s="22">
        <f t="shared" ref="AN64:AN74" si="27">(X64/H64)*100</f>
        <v>1.5384249255109519</v>
      </c>
      <c r="AO64" s="22">
        <f t="shared" si="19"/>
        <v>1.9256536278003338</v>
      </c>
      <c r="AP64" s="22">
        <f t="shared" si="20"/>
        <v>1.3278430494454836</v>
      </c>
      <c r="AQ64" s="21">
        <f t="shared" si="21"/>
        <v>11.93268504677218</v>
      </c>
      <c r="AR64" s="22">
        <f>(X64/T64)*100</f>
        <v>10.616870319274733</v>
      </c>
      <c r="AS64" s="22">
        <f t="shared" si="22"/>
        <v>10.19122394788622</v>
      </c>
      <c r="AT64" s="23">
        <f t="shared" si="23"/>
        <v>11.065680611390858</v>
      </c>
    </row>
    <row r="65" spans="1:46" x14ac:dyDescent="0.25">
      <c r="A65" s="4">
        <v>63</v>
      </c>
      <c r="B65" s="4">
        <v>17164627</v>
      </c>
      <c r="C65" s="4" t="s">
        <v>73</v>
      </c>
      <c r="D65" s="4" t="s">
        <v>9</v>
      </c>
      <c r="E65" s="4" t="s">
        <v>125</v>
      </c>
      <c r="F65" s="4" t="s">
        <v>107</v>
      </c>
      <c r="G65">
        <v>7608063</v>
      </c>
      <c r="H65" s="30">
        <v>6283295</v>
      </c>
      <c r="I65">
        <v>8813464</v>
      </c>
      <c r="J65">
        <v>8506084</v>
      </c>
      <c r="K65" s="8">
        <v>0</v>
      </c>
      <c r="L65" s="9">
        <v>0</v>
      </c>
      <c r="M65" s="9">
        <v>1975557</v>
      </c>
      <c r="N65" s="10">
        <v>1337887</v>
      </c>
      <c r="O65">
        <v>5256588</v>
      </c>
      <c r="P65">
        <v>4433243</v>
      </c>
      <c r="Q65">
        <v>3620223</v>
      </c>
      <c r="R65">
        <v>3173709</v>
      </c>
      <c r="S65" s="8">
        <v>2592445</v>
      </c>
      <c r="T65" s="9">
        <v>1899833</v>
      </c>
      <c r="U65" s="9">
        <v>3617767</v>
      </c>
      <c r="V65" s="10">
        <v>4507936</v>
      </c>
      <c r="W65">
        <v>405425</v>
      </c>
      <c r="X65">
        <v>200819</v>
      </c>
      <c r="Y65">
        <v>589162</v>
      </c>
      <c r="Z65" s="10">
        <v>693633</v>
      </c>
      <c r="AA65" s="21">
        <f t="shared" si="5"/>
        <v>34.074967570589251</v>
      </c>
      <c r="AB65" s="22">
        <f t="shared" si="6"/>
        <v>30.236253430723849</v>
      </c>
      <c r="AC65" s="22">
        <f t="shared" si="7"/>
        <v>41.048184913446065</v>
      </c>
      <c r="AD65" s="22">
        <f t="shared" si="8"/>
        <v>52.996608074879113</v>
      </c>
      <c r="AE65" s="21">
        <f t="shared" si="9"/>
        <v>69.09233007139926</v>
      </c>
      <c r="AF65" s="22">
        <f t="shared" si="10"/>
        <v>70.556021959815666</v>
      </c>
      <c r="AG65" s="22">
        <f t="shared" si="11"/>
        <v>63.491267451707976</v>
      </c>
      <c r="AH65" s="22">
        <f t="shared" si="12"/>
        <v>53.039636100466446</v>
      </c>
      <c r="AI65" s="21">
        <f t="shared" si="13"/>
        <v>0</v>
      </c>
      <c r="AJ65" s="22">
        <f t="shared" si="14"/>
        <v>0</v>
      </c>
      <c r="AK65" s="22">
        <f t="shared" si="15"/>
        <v>22.415216083029328</v>
      </c>
      <c r="AL65" s="23">
        <f t="shared" si="16"/>
        <v>15.728589089879666</v>
      </c>
      <c r="AM65" s="21">
        <f t="shared" si="17"/>
        <v>5.3288859463966061</v>
      </c>
      <c r="AN65" s="22">
        <f t="shared" si="27"/>
        <v>3.1960778540558739</v>
      </c>
      <c r="AO65" s="22">
        <f t="shared" si="19"/>
        <v>6.6847949909365951</v>
      </c>
      <c r="AP65" s="22">
        <f t="shared" si="20"/>
        <v>8.1545514951415949</v>
      </c>
      <c r="AQ65" s="21">
        <f t="shared" si="21"/>
        <v>15.638711718088521</v>
      </c>
      <c r="AR65" s="22">
        <f>(X65/T65)*100</f>
        <v>10.570350130774653</v>
      </c>
      <c r="AS65" s="22">
        <f t="shared" si="22"/>
        <v>16.285238933297805</v>
      </c>
      <c r="AT65" s="23">
        <f t="shared" si="23"/>
        <v>15.386930959090812</v>
      </c>
    </row>
    <row r="66" spans="1:46" x14ac:dyDescent="0.25">
      <c r="A66" s="4">
        <v>64</v>
      </c>
      <c r="B66" s="4">
        <v>17462784</v>
      </c>
      <c r="C66" s="4" t="s">
        <v>74</v>
      </c>
      <c r="D66" s="4" t="s">
        <v>9</v>
      </c>
      <c r="E66" s="4" t="s">
        <v>125</v>
      </c>
      <c r="F66" s="4" t="s">
        <v>103</v>
      </c>
      <c r="G66">
        <v>467020</v>
      </c>
      <c r="H66" s="30">
        <v>505263</v>
      </c>
      <c r="I66">
        <v>603855</v>
      </c>
      <c r="J66">
        <v>506764</v>
      </c>
      <c r="K66" s="8">
        <v>0</v>
      </c>
      <c r="L66" s="9">
        <v>0</v>
      </c>
      <c r="M66" s="9">
        <v>0</v>
      </c>
      <c r="N66" s="10">
        <v>0</v>
      </c>
      <c r="O66">
        <v>280324</v>
      </c>
      <c r="P66">
        <v>380659</v>
      </c>
      <c r="Q66">
        <v>480792</v>
      </c>
      <c r="R66">
        <v>428770</v>
      </c>
      <c r="S66" s="8">
        <v>85961</v>
      </c>
      <c r="T66" s="9">
        <v>143482</v>
      </c>
      <c r="U66" s="9">
        <v>76331</v>
      </c>
      <c r="V66" s="10">
        <v>91843</v>
      </c>
      <c r="W66">
        <v>23923</v>
      </c>
      <c r="X66">
        <v>33225</v>
      </c>
      <c r="Y66">
        <v>31492</v>
      </c>
      <c r="Z66" s="10">
        <v>28011</v>
      </c>
      <c r="AA66" s="21">
        <f t="shared" si="5"/>
        <v>18.406278103721469</v>
      </c>
      <c r="AB66" s="22">
        <f t="shared" si="6"/>
        <v>28.397488040881679</v>
      </c>
      <c r="AC66" s="22">
        <f t="shared" si="7"/>
        <v>12.640617366751952</v>
      </c>
      <c r="AD66" s="22">
        <f t="shared" si="8"/>
        <v>18.123426289160243</v>
      </c>
      <c r="AE66" s="21">
        <f t="shared" si="9"/>
        <v>60.023981842319387</v>
      </c>
      <c r="AF66" s="22">
        <f t="shared" si="10"/>
        <v>75.338783960036665</v>
      </c>
      <c r="AG66" s="22">
        <f t="shared" si="11"/>
        <v>79.620438681471555</v>
      </c>
      <c r="AH66" s="22">
        <f t="shared" si="12"/>
        <v>84.609403982919076</v>
      </c>
      <c r="AI66" s="21">
        <f t="shared" si="13"/>
        <v>0</v>
      </c>
      <c r="AJ66" s="22">
        <f t="shared" si="14"/>
        <v>0</v>
      </c>
      <c r="AK66" s="22">
        <f t="shared" si="15"/>
        <v>0</v>
      </c>
      <c r="AL66" s="23">
        <f t="shared" si="16"/>
        <v>0</v>
      </c>
      <c r="AM66" s="21">
        <f t="shared" si="17"/>
        <v>5.1224786947025818</v>
      </c>
      <c r="AN66" s="22">
        <f t="shared" si="27"/>
        <v>6.5757833049322825</v>
      </c>
      <c r="AO66" s="22">
        <f t="shared" si="19"/>
        <v>5.2151592683674055</v>
      </c>
      <c r="AP66" s="22">
        <f t="shared" si="20"/>
        <v>5.5274249946720762</v>
      </c>
      <c r="AQ66" s="21">
        <f t="shared" si="21"/>
        <v>27.830062470189969</v>
      </c>
      <c r="AR66" s="22">
        <f>(X66/T66)*100</f>
        <v>23.15621471682859</v>
      </c>
      <c r="AS66" s="22">
        <f t="shared" si="22"/>
        <v>41.257156332289632</v>
      </c>
      <c r="AT66" s="23">
        <f t="shared" si="23"/>
        <v>30.498785971712593</v>
      </c>
    </row>
    <row r="67" spans="1:46" x14ac:dyDescent="0.25">
      <c r="A67" s="4">
        <v>65</v>
      </c>
      <c r="B67" s="4">
        <v>17162403</v>
      </c>
      <c r="C67" s="4" t="s">
        <v>75</v>
      </c>
      <c r="D67" s="4" t="s">
        <v>76</v>
      </c>
      <c r="E67" s="4" t="s">
        <v>125</v>
      </c>
      <c r="F67" s="4" t="s">
        <v>103</v>
      </c>
      <c r="G67">
        <v>2223241</v>
      </c>
      <c r="H67" s="30">
        <v>1945766</v>
      </c>
      <c r="I67">
        <v>2623942</v>
      </c>
      <c r="J67">
        <v>2425520</v>
      </c>
      <c r="K67" s="8">
        <v>0</v>
      </c>
      <c r="L67" s="9">
        <v>0</v>
      </c>
      <c r="M67" s="15">
        <v>0</v>
      </c>
      <c r="N67" s="10">
        <v>0</v>
      </c>
      <c r="O67">
        <v>394589</v>
      </c>
      <c r="P67">
        <v>324222</v>
      </c>
      <c r="Q67">
        <v>362726</v>
      </c>
      <c r="R67">
        <v>374949</v>
      </c>
      <c r="S67" s="8">
        <v>246569</v>
      </c>
      <c r="T67" s="9">
        <v>292861</v>
      </c>
      <c r="U67" s="9">
        <v>250083</v>
      </c>
      <c r="V67" s="10">
        <v>265180</v>
      </c>
      <c r="W67">
        <v>38776</v>
      </c>
      <c r="X67">
        <v>44879</v>
      </c>
      <c r="Y67">
        <v>39439</v>
      </c>
      <c r="Z67" s="10">
        <v>43226</v>
      </c>
      <c r="AA67" s="21">
        <f t="shared" si="5"/>
        <v>11.09052055085346</v>
      </c>
      <c r="AB67" s="22">
        <f t="shared" si="6"/>
        <v>15.051193206171758</v>
      </c>
      <c r="AC67" s="22">
        <f t="shared" si="7"/>
        <v>9.5308127999780492</v>
      </c>
      <c r="AD67" s="22">
        <f t="shared" si="8"/>
        <v>10.932913354662093</v>
      </c>
      <c r="AE67" s="21">
        <f t="shared" si="9"/>
        <v>17.748368260570942</v>
      </c>
      <c r="AF67" s="22">
        <f t="shared" si="10"/>
        <v>16.662949193274013</v>
      </c>
      <c r="AG67" s="22">
        <f t="shared" si="11"/>
        <v>13.82370494469771</v>
      </c>
      <c r="AH67" s="22">
        <f t="shared" si="12"/>
        <v>15.458499620699891</v>
      </c>
      <c r="AI67" s="21">
        <f t="shared" si="13"/>
        <v>0</v>
      </c>
      <c r="AJ67" s="22">
        <f t="shared" si="14"/>
        <v>0</v>
      </c>
      <c r="AK67" s="22">
        <f t="shared" si="15"/>
        <v>0</v>
      </c>
      <c r="AL67" s="23">
        <f t="shared" si="16"/>
        <v>0</v>
      </c>
      <c r="AM67" s="21">
        <f t="shared" si="17"/>
        <v>1.7441204079989527</v>
      </c>
      <c r="AN67" s="22">
        <f t="shared" si="27"/>
        <v>2.3064952311840172</v>
      </c>
      <c r="AO67" s="22">
        <f t="shared" si="19"/>
        <v>1.5030438935006947</v>
      </c>
      <c r="AP67" s="22">
        <f t="shared" si="20"/>
        <v>1.7821333157426036</v>
      </c>
      <c r="AQ67" s="21">
        <f t="shared" si="21"/>
        <v>15.726226735721035</v>
      </c>
      <c r="AR67" s="22">
        <f>(X67/T67)*100</f>
        <v>15.324334752664234</v>
      </c>
      <c r="AS67" s="22">
        <f t="shared" si="22"/>
        <v>15.770364239072629</v>
      </c>
      <c r="AT67" s="23">
        <f t="shared" si="23"/>
        <v>16.300625989893657</v>
      </c>
    </row>
    <row r="68" spans="1:46" x14ac:dyDescent="0.25">
      <c r="A68" s="4">
        <v>66</v>
      </c>
      <c r="B68" s="4">
        <v>20798823</v>
      </c>
      <c r="C68" s="4" t="s">
        <v>77</v>
      </c>
      <c r="D68" s="4" t="s">
        <v>1</v>
      </c>
      <c r="E68" s="4" t="s">
        <v>102</v>
      </c>
      <c r="F68" s="4" t="s">
        <v>107</v>
      </c>
      <c r="G68">
        <v>2570011</v>
      </c>
      <c r="H68" s="30">
        <v>457258</v>
      </c>
      <c r="I68">
        <v>4374857</v>
      </c>
      <c r="J68">
        <v>3901855</v>
      </c>
      <c r="K68" s="8">
        <v>1209583</v>
      </c>
      <c r="L68" s="9">
        <v>23136</v>
      </c>
      <c r="M68" s="9">
        <v>2345973</v>
      </c>
      <c r="N68" s="10">
        <v>2310896</v>
      </c>
      <c r="O68">
        <v>495750</v>
      </c>
      <c r="P68">
        <v>166756</v>
      </c>
      <c r="Q68">
        <v>443244</v>
      </c>
      <c r="R68">
        <v>634569</v>
      </c>
      <c r="S68" s="8">
        <v>19889</v>
      </c>
      <c r="T68" s="9">
        <v>-19264</v>
      </c>
      <c r="U68" s="9">
        <v>151841</v>
      </c>
      <c r="V68" s="10">
        <v>92484</v>
      </c>
      <c r="W68">
        <v>269</v>
      </c>
      <c r="X68">
        <v>0</v>
      </c>
      <c r="Y68">
        <v>1011</v>
      </c>
      <c r="Z68" s="10">
        <v>772</v>
      </c>
      <c r="AA68" s="21">
        <f t="shared" ref="AA68:AA77" si="28">(S68/G68)*100</f>
        <v>0.7738877382236885</v>
      </c>
      <c r="AB68" s="22">
        <f t="shared" ref="AB68:AB77" si="29">(T68/H68)*100</f>
        <v>-4.2129388660231211</v>
      </c>
      <c r="AC68" s="22">
        <f t="shared" ref="AC68:AC77" si="30">(U68/I68)*100</f>
        <v>3.4707648730004204</v>
      </c>
      <c r="AD68" s="22">
        <f t="shared" ref="AD68:AD77" si="31">(V68/J68)*100</f>
        <v>2.3702572238076502</v>
      </c>
      <c r="AE68" s="21">
        <f t="shared" ref="AE68:AE77" si="32">((K68+O68)/G68)*100</f>
        <v>66.355085639711263</v>
      </c>
      <c r="AF68" s="22">
        <f t="shared" ref="AF68:AF77" si="33">((L68+P68)/H68)*100</f>
        <v>41.528415030464203</v>
      </c>
      <c r="AG68" s="22">
        <f t="shared" ref="AG68:AG77" si="34">((M68+Q68)/I68)*100</f>
        <v>63.755615326398093</v>
      </c>
      <c r="AH68" s="22">
        <f t="shared" ref="AH68:AH77" si="35">((N68+R68)/J68)*100</f>
        <v>75.488838001412148</v>
      </c>
      <c r="AI68" s="21">
        <f t="shared" ref="AI68:AI77" si="36">(K68/G68)*100</f>
        <v>47.065284934578102</v>
      </c>
      <c r="AJ68" s="22">
        <f t="shared" ref="AJ68:AJ77" si="37">(L68/H68)*100</f>
        <v>5.05972558161913</v>
      </c>
      <c r="AK68" s="22">
        <f t="shared" ref="AK68:AK77" si="38">(M68/I68)*100</f>
        <v>53.623992738505507</v>
      </c>
      <c r="AL68" s="23">
        <f t="shared" ref="AL68:AL77" si="39">(N68/J68)*100</f>
        <v>59.225573477230697</v>
      </c>
      <c r="AM68" s="21">
        <f t="shared" ref="AM68:AM77" si="40">(W68/G68)*100</f>
        <v>1.0466881270157989E-2</v>
      </c>
      <c r="AN68" s="22">
        <f t="shared" si="27"/>
        <v>0</v>
      </c>
      <c r="AO68" s="22">
        <f t="shared" ref="AO68:AO77" si="41">(Y68/I68)*100</f>
        <v>2.3109326773423679E-2</v>
      </c>
      <c r="AP68" s="22">
        <f t="shared" ref="AP68:AP77" si="42">(Z68/J68)*100</f>
        <v>1.978546101790046E-2</v>
      </c>
      <c r="AQ68" s="21">
        <f t="shared" ref="AQ68:AQ77" si="43">(W68/S68)*100</f>
        <v>1.3525064105787119</v>
      </c>
      <c r="AR68" s="22"/>
      <c r="AS68" s="22">
        <f t="shared" ref="AS68:AS77" si="44">(Y68/U68)*100</f>
        <v>0.66582807015233036</v>
      </c>
      <c r="AT68" s="23">
        <f t="shared" ref="AT68:AT77" si="45">(Z68/V68)*100</f>
        <v>0.83473898187794648</v>
      </c>
    </row>
    <row r="69" spans="1:46" x14ac:dyDescent="0.25">
      <c r="A69" s="4">
        <v>67</v>
      </c>
      <c r="B69" s="4">
        <v>20688505</v>
      </c>
      <c r="C69" s="4" t="s">
        <v>78</v>
      </c>
      <c r="D69" s="4" t="s">
        <v>7</v>
      </c>
      <c r="E69" s="4" t="s">
        <v>127</v>
      </c>
      <c r="F69" s="4" t="s">
        <v>107</v>
      </c>
      <c r="G69">
        <v>978110</v>
      </c>
      <c r="H69" s="30">
        <v>881940</v>
      </c>
      <c r="I69">
        <v>1234535</v>
      </c>
      <c r="J69">
        <v>1072351</v>
      </c>
      <c r="K69" s="8">
        <v>312560</v>
      </c>
      <c r="L69" s="9">
        <v>300000</v>
      </c>
      <c r="M69" s="9">
        <v>322317</v>
      </c>
      <c r="N69" s="10">
        <v>319604</v>
      </c>
      <c r="O69">
        <v>145242</v>
      </c>
      <c r="P69">
        <v>58039</v>
      </c>
      <c r="Q69">
        <v>159575</v>
      </c>
      <c r="R69">
        <v>103304</v>
      </c>
      <c r="S69" s="8">
        <v>33014</v>
      </c>
      <c r="T69" s="9">
        <v>113792</v>
      </c>
      <c r="U69" s="9">
        <v>128738</v>
      </c>
      <c r="V69" s="10">
        <v>162390</v>
      </c>
      <c r="W69">
        <v>4295</v>
      </c>
      <c r="X69">
        <v>5783</v>
      </c>
      <c r="Y69">
        <v>15433</v>
      </c>
      <c r="Z69" s="10">
        <v>17545</v>
      </c>
      <c r="AA69" s="21">
        <f t="shared" si="28"/>
        <v>3.3752849883959879</v>
      </c>
      <c r="AB69" s="22">
        <f t="shared" si="29"/>
        <v>12.902465020296166</v>
      </c>
      <c r="AC69" s="22">
        <f t="shared" si="30"/>
        <v>10.42805590768994</v>
      </c>
      <c r="AD69" s="22">
        <f t="shared" si="31"/>
        <v>15.143362574380964</v>
      </c>
      <c r="AE69" s="21">
        <f t="shared" si="32"/>
        <v>46.804756111275829</v>
      </c>
      <c r="AF69" s="22">
        <f t="shared" si="33"/>
        <v>40.596752613556482</v>
      </c>
      <c r="AG69" s="22">
        <f t="shared" si="34"/>
        <v>39.03429226388883</v>
      </c>
      <c r="AH69" s="22">
        <f t="shared" si="35"/>
        <v>39.437460309171158</v>
      </c>
      <c r="AI69" s="21">
        <f t="shared" si="36"/>
        <v>31.955506026929488</v>
      </c>
      <c r="AJ69" s="22">
        <f t="shared" si="37"/>
        <v>34.015919450302739</v>
      </c>
      <c r="AK69" s="22">
        <f t="shared" si="38"/>
        <v>26.108372788134805</v>
      </c>
      <c r="AL69" s="23">
        <f t="shared" si="39"/>
        <v>29.804047368818605</v>
      </c>
      <c r="AM69" s="21">
        <f t="shared" si="40"/>
        <v>0.4391121652983816</v>
      </c>
      <c r="AN69" s="22">
        <f t="shared" si="27"/>
        <v>0.65571354060366915</v>
      </c>
      <c r="AO69" s="22">
        <f t="shared" si="41"/>
        <v>1.2501063153333036</v>
      </c>
      <c r="AP69" s="22">
        <f t="shared" si="42"/>
        <v>1.63612473900803</v>
      </c>
      <c r="AQ69" s="21">
        <f t="shared" si="43"/>
        <v>13.009632277215728</v>
      </c>
      <c r="AR69" s="22">
        <f>(X69/T69)*100</f>
        <v>5.0820795838020247</v>
      </c>
      <c r="AS69" s="22">
        <f t="shared" si="44"/>
        <v>11.987913436592148</v>
      </c>
      <c r="AT69" s="23">
        <f t="shared" si="45"/>
        <v>10.804236714083379</v>
      </c>
    </row>
    <row r="70" spans="1:46" x14ac:dyDescent="0.25">
      <c r="A70" s="4">
        <v>68</v>
      </c>
      <c r="B70" s="4">
        <v>20945028</v>
      </c>
      <c r="C70" s="4" t="s">
        <v>79</v>
      </c>
      <c r="D70" s="4" t="s">
        <v>1</v>
      </c>
      <c r="E70" s="4" t="s">
        <v>126</v>
      </c>
      <c r="F70" s="4" t="s">
        <v>107</v>
      </c>
      <c r="G70">
        <v>2141270</v>
      </c>
      <c r="H70" s="30">
        <v>1031934</v>
      </c>
      <c r="I70">
        <v>7469622</v>
      </c>
      <c r="J70">
        <v>5167608</v>
      </c>
      <c r="K70" s="8">
        <v>4127</v>
      </c>
      <c r="L70" s="9">
        <v>0</v>
      </c>
      <c r="M70" s="9">
        <v>3348732</v>
      </c>
      <c r="N70" s="10">
        <v>1928587</v>
      </c>
      <c r="O70">
        <v>2386515</v>
      </c>
      <c r="P70">
        <v>940165</v>
      </c>
      <c r="Q70">
        <v>2769330</v>
      </c>
      <c r="R70">
        <v>2214421</v>
      </c>
      <c r="S70" s="8">
        <v>-370663</v>
      </c>
      <c r="T70" s="9">
        <v>-39531</v>
      </c>
      <c r="U70" s="9">
        <v>331036</v>
      </c>
      <c r="V70" s="10">
        <v>66536</v>
      </c>
      <c r="W70">
        <v>0</v>
      </c>
      <c r="X70">
        <v>0</v>
      </c>
      <c r="Y70">
        <v>1521</v>
      </c>
      <c r="Z70" s="10">
        <v>0</v>
      </c>
      <c r="AA70" s="21">
        <f t="shared" si="28"/>
        <v>-17.310427923615425</v>
      </c>
      <c r="AB70" s="22">
        <f t="shared" si="29"/>
        <v>-3.8307682468064819</v>
      </c>
      <c r="AC70" s="22">
        <f t="shared" si="30"/>
        <v>4.4317637492231867</v>
      </c>
      <c r="AD70" s="22">
        <f t="shared" si="31"/>
        <v>1.287558963450788</v>
      </c>
      <c r="AE70" s="21">
        <f t="shared" si="32"/>
        <v>111.64598579347771</v>
      </c>
      <c r="AF70" s="22">
        <f t="shared" si="33"/>
        <v>91.10708630590716</v>
      </c>
      <c r="AG70" s="22">
        <f t="shared" si="34"/>
        <v>81.905911704768997</v>
      </c>
      <c r="AH70" s="22">
        <f t="shared" si="35"/>
        <v>80.172644674286445</v>
      </c>
      <c r="AI70" s="21">
        <f t="shared" si="36"/>
        <v>0.19273608652808846</v>
      </c>
      <c r="AJ70" s="22">
        <f t="shared" si="37"/>
        <v>0</v>
      </c>
      <c r="AK70" s="22">
        <f t="shared" si="38"/>
        <v>44.83134487929911</v>
      </c>
      <c r="AL70" s="23">
        <f t="shared" si="39"/>
        <v>37.320690733507647</v>
      </c>
      <c r="AM70" s="21">
        <f t="shared" si="40"/>
        <v>0</v>
      </c>
      <c r="AN70" s="22">
        <f t="shared" si="27"/>
        <v>0</v>
      </c>
      <c r="AO70" s="22">
        <f t="shared" si="41"/>
        <v>2.0362476173493117E-2</v>
      </c>
      <c r="AP70" s="22">
        <f t="shared" si="42"/>
        <v>0</v>
      </c>
      <c r="AQ70" s="21"/>
      <c r="AR70" s="22"/>
      <c r="AS70" s="22">
        <f t="shared" si="44"/>
        <v>0.45946664411121452</v>
      </c>
      <c r="AT70" s="23">
        <f t="shared" si="45"/>
        <v>0</v>
      </c>
    </row>
    <row r="71" spans="1:46" x14ac:dyDescent="0.25">
      <c r="A71" s="4">
        <v>69</v>
      </c>
      <c r="B71" s="4">
        <v>17518518</v>
      </c>
      <c r="C71" s="4" t="s">
        <v>80</v>
      </c>
      <c r="D71" s="4" t="s">
        <v>81</v>
      </c>
      <c r="E71" s="4" t="s">
        <v>125</v>
      </c>
      <c r="F71" s="4" t="s">
        <v>103</v>
      </c>
      <c r="G71">
        <v>11577312</v>
      </c>
      <c r="H71" s="30">
        <v>10429727</v>
      </c>
      <c r="I71">
        <v>14806020</v>
      </c>
      <c r="J71">
        <v>10324377</v>
      </c>
      <c r="K71" s="8">
        <v>0</v>
      </c>
      <c r="L71" s="9">
        <v>3976786</v>
      </c>
      <c r="M71" s="9">
        <v>0</v>
      </c>
      <c r="N71" s="10">
        <v>0</v>
      </c>
      <c r="O71">
        <v>4108108</v>
      </c>
      <c r="P71">
        <v>3575280</v>
      </c>
      <c r="Q71">
        <v>5772203</v>
      </c>
      <c r="R71">
        <v>2193611</v>
      </c>
      <c r="S71" s="8">
        <v>192457</v>
      </c>
      <c r="T71" s="9">
        <v>-32320</v>
      </c>
      <c r="U71" s="9">
        <v>983096</v>
      </c>
      <c r="V71" s="10">
        <v>686517</v>
      </c>
      <c r="W71">
        <v>0</v>
      </c>
      <c r="X71">
        <v>0</v>
      </c>
      <c r="Y71">
        <v>110779</v>
      </c>
      <c r="Z71" s="10">
        <v>46626</v>
      </c>
      <c r="AA71" s="21">
        <f t="shared" si="28"/>
        <v>1.6623634225284765</v>
      </c>
      <c r="AB71" s="22">
        <f t="shared" si="29"/>
        <v>-0.30988347058365001</v>
      </c>
      <c r="AC71" s="22">
        <f t="shared" si="30"/>
        <v>6.639839740862163</v>
      </c>
      <c r="AD71" s="22">
        <f t="shared" si="31"/>
        <v>6.6494762831694354</v>
      </c>
      <c r="AE71" s="21">
        <f t="shared" si="32"/>
        <v>35.484126194405057</v>
      </c>
      <c r="AF71" s="22">
        <f t="shared" si="33"/>
        <v>72.409047715247013</v>
      </c>
      <c r="AG71" s="22">
        <f t="shared" si="34"/>
        <v>38.985514000386331</v>
      </c>
      <c r="AH71" s="22">
        <f t="shared" si="35"/>
        <v>21.246909135534281</v>
      </c>
      <c r="AI71" s="21">
        <f t="shared" si="36"/>
        <v>0</v>
      </c>
      <c r="AJ71" s="22">
        <f t="shared" si="37"/>
        <v>38.129339339371008</v>
      </c>
      <c r="AK71" s="22">
        <f t="shared" si="38"/>
        <v>0</v>
      </c>
      <c r="AL71" s="23">
        <f t="shared" si="39"/>
        <v>0</v>
      </c>
      <c r="AM71" s="21">
        <f t="shared" si="40"/>
        <v>0</v>
      </c>
      <c r="AN71" s="22">
        <f t="shared" si="27"/>
        <v>0</v>
      </c>
      <c r="AO71" s="22">
        <f t="shared" si="41"/>
        <v>0.74820242036685081</v>
      </c>
      <c r="AP71" s="22">
        <f t="shared" si="42"/>
        <v>0.45161078484445116</v>
      </c>
      <c r="AQ71" s="21">
        <f t="shared" si="43"/>
        <v>0</v>
      </c>
      <c r="AR71" s="22"/>
      <c r="AS71" s="22">
        <f t="shared" si="44"/>
        <v>11.268380707479229</v>
      </c>
      <c r="AT71" s="23">
        <f t="shared" si="45"/>
        <v>6.7916744960430693</v>
      </c>
    </row>
    <row r="72" spans="1:46" x14ac:dyDescent="0.25">
      <c r="A72" s="4">
        <v>70</v>
      </c>
      <c r="B72" s="4">
        <v>20148241</v>
      </c>
      <c r="C72" s="4" t="s">
        <v>82</v>
      </c>
      <c r="D72" s="4" t="s">
        <v>9</v>
      </c>
      <c r="E72" s="4" t="s">
        <v>125</v>
      </c>
      <c r="F72" s="4" t="s">
        <v>107</v>
      </c>
      <c r="G72">
        <v>5063983</v>
      </c>
      <c r="H72" s="30">
        <v>3356486</v>
      </c>
      <c r="I72">
        <v>9182426</v>
      </c>
      <c r="J72">
        <v>8261830</v>
      </c>
      <c r="K72" s="8">
        <v>4713</v>
      </c>
      <c r="L72" s="9">
        <v>8454</v>
      </c>
      <c r="M72" s="9">
        <v>988</v>
      </c>
      <c r="N72" s="10">
        <v>2584</v>
      </c>
      <c r="O72">
        <v>934195</v>
      </c>
      <c r="P72">
        <v>892394</v>
      </c>
      <c r="Q72">
        <v>1946554</v>
      </c>
      <c r="R72">
        <v>2326704</v>
      </c>
      <c r="S72" s="8">
        <v>-495690</v>
      </c>
      <c r="T72" s="9">
        <v>-575875</v>
      </c>
      <c r="U72" s="9">
        <v>146700</v>
      </c>
      <c r="V72" s="10">
        <v>-330795</v>
      </c>
      <c r="W72">
        <v>0</v>
      </c>
      <c r="X72">
        <v>0</v>
      </c>
      <c r="Y72">
        <v>0</v>
      </c>
      <c r="Z72" s="10">
        <v>0</v>
      </c>
      <c r="AA72" s="21">
        <f t="shared" si="28"/>
        <v>-9.7885399694272284</v>
      </c>
      <c r="AB72" s="22">
        <f t="shared" si="29"/>
        <v>-17.157080351295971</v>
      </c>
      <c r="AC72" s="22">
        <f t="shared" si="30"/>
        <v>1.5976170131945522</v>
      </c>
      <c r="AD72" s="22">
        <f t="shared" si="31"/>
        <v>-4.0038950208367883</v>
      </c>
      <c r="AE72" s="21">
        <f t="shared" si="32"/>
        <v>18.540899525136638</v>
      </c>
      <c r="AF72" s="22">
        <f t="shared" si="33"/>
        <v>26.839021524296541</v>
      </c>
      <c r="AG72" s="22">
        <f t="shared" si="34"/>
        <v>21.209449441792398</v>
      </c>
      <c r="AH72" s="22">
        <f t="shared" si="35"/>
        <v>28.193366360721534</v>
      </c>
      <c r="AI72" s="21">
        <f t="shared" si="36"/>
        <v>9.3069032814683622E-2</v>
      </c>
      <c r="AJ72" s="22">
        <f t="shared" si="37"/>
        <v>0.25187055748184262</v>
      </c>
      <c r="AK72" s="22">
        <f t="shared" si="38"/>
        <v>1.0759683769844701E-2</v>
      </c>
      <c r="AL72" s="23">
        <f t="shared" si="39"/>
        <v>3.1276363711187471E-2</v>
      </c>
      <c r="AM72" s="21">
        <f t="shared" si="40"/>
        <v>0</v>
      </c>
      <c r="AN72" s="22">
        <f t="shared" si="27"/>
        <v>0</v>
      </c>
      <c r="AO72" s="22">
        <f t="shared" si="41"/>
        <v>0</v>
      </c>
      <c r="AP72" s="22">
        <f t="shared" si="42"/>
        <v>0</v>
      </c>
      <c r="AQ72" s="21"/>
      <c r="AR72" s="22"/>
      <c r="AS72" s="22">
        <f t="shared" si="44"/>
        <v>0</v>
      </c>
      <c r="AT72" s="23"/>
    </row>
    <row r="73" spans="1:46" x14ac:dyDescent="0.25">
      <c r="A73" s="4">
        <v>71</v>
      </c>
      <c r="B73" s="4">
        <v>20873973</v>
      </c>
      <c r="C73" s="4" t="s">
        <v>83</v>
      </c>
      <c r="D73" s="4" t="s">
        <v>9</v>
      </c>
      <c r="E73" s="4" t="s">
        <v>102</v>
      </c>
      <c r="F73" s="4" t="s">
        <v>107</v>
      </c>
      <c r="G73">
        <v>3369271</v>
      </c>
      <c r="H73" s="30">
        <v>1855894</v>
      </c>
      <c r="I73">
        <v>4407652</v>
      </c>
      <c r="J73">
        <v>4487737</v>
      </c>
      <c r="K73" s="8">
        <v>2103575</v>
      </c>
      <c r="L73" s="9">
        <v>855298</v>
      </c>
      <c r="M73" s="9">
        <v>5365432</v>
      </c>
      <c r="N73" s="10">
        <v>4983353</v>
      </c>
      <c r="O73">
        <v>1659240</v>
      </c>
      <c r="P73">
        <v>388439</v>
      </c>
      <c r="Q73">
        <v>1932062</v>
      </c>
      <c r="R73">
        <v>1364095</v>
      </c>
      <c r="S73" s="8">
        <v>-1121653</v>
      </c>
      <c r="T73" s="9">
        <v>-165958</v>
      </c>
      <c r="U73" s="9">
        <v>-1030873</v>
      </c>
      <c r="V73" s="10">
        <v>-1452971</v>
      </c>
      <c r="W73">
        <v>0</v>
      </c>
      <c r="X73">
        <v>0</v>
      </c>
      <c r="Y73">
        <v>0</v>
      </c>
      <c r="Z73" s="10">
        <v>0</v>
      </c>
      <c r="AA73" s="21">
        <f t="shared" si="28"/>
        <v>-33.290673264335226</v>
      </c>
      <c r="AB73" s="22">
        <f t="shared" si="29"/>
        <v>-8.9422132945092763</v>
      </c>
      <c r="AC73" s="22">
        <f t="shared" si="30"/>
        <v>-23.388257512162937</v>
      </c>
      <c r="AD73" s="22">
        <f t="shared" si="31"/>
        <v>-32.376473933298676</v>
      </c>
      <c r="AE73" s="21">
        <f t="shared" si="32"/>
        <v>111.68039020903929</v>
      </c>
      <c r="AF73" s="22">
        <f t="shared" si="33"/>
        <v>67.015519205299441</v>
      </c>
      <c r="AG73" s="22">
        <f t="shared" si="34"/>
        <v>165.56420515957248</v>
      </c>
      <c r="AH73" s="22">
        <f t="shared" si="35"/>
        <v>141.43983927756906</v>
      </c>
      <c r="AI73" s="21">
        <f t="shared" si="36"/>
        <v>62.434128925812139</v>
      </c>
      <c r="AJ73" s="22">
        <f t="shared" si="37"/>
        <v>46.085498417474277</v>
      </c>
      <c r="AK73" s="22">
        <f t="shared" si="38"/>
        <v>121.72993693694511</v>
      </c>
      <c r="AL73" s="23">
        <f t="shared" si="39"/>
        <v>111.04378442854383</v>
      </c>
      <c r="AM73" s="21">
        <f t="shared" si="40"/>
        <v>0</v>
      </c>
      <c r="AN73" s="22">
        <f t="shared" si="27"/>
        <v>0</v>
      </c>
      <c r="AO73" s="22">
        <f t="shared" si="41"/>
        <v>0</v>
      </c>
      <c r="AP73" s="22">
        <f t="shared" si="42"/>
        <v>0</v>
      </c>
      <c r="AQ73" s="21"/>
      <c r="AR73" s="22"/>
      <c r="AS73" s="22"/>
      <c r="AT73" s="23"/>
    </row>
    <row r="74" spans="1:46" x14ac:dyDescent="0.25">
      <c r="A74" s="4">
        <v>72</v>
      </c>
      <c r="B74" s="4">
        <v>17419323</v>
      </c>
      <c r="C74" s="4" t="s">
        <v>84</v>
      </c>
      <c r="D74" s="4" t="s">
        <v>30</v>
      </c>
      <c r="E74" s="4" t="s">
        <v>125</v>
      </c>
      <c r="F74" s="4" t="s">
        <v>103</v>
      </c>
      <c r="G74">
        <v>8630202</v>
      </c>
      <c r="H74" s="30">
        <v>8135341</v>
      </c>
      <c r="I74">
        <v>4722281</v>
      </c>
      <c r="J74">
        <v>5394860</v>
      </c>
      <c r="K74" s="8">
        <v>9555706</v>
      </c>
      <c r="L74" s="9">
        <v>6993168</v>
      </c>
      <c r="M74" s="9">
        <v>6790976</v>
      </c>
      <c r="N74" s="10">
        <v>6932688</v>
      </c>
      <c r="O74">
        <v>689993</v>
      </c>
      <c r="P74">
        <v>566808</v>
      </c>
      <c r="Q74">
        <v>413689</v>
      </c>
      <c r="R74">
        <v>553791</v>
      </c>
      <c r="S74" s="8">
        <v>-2190861</v>
      </c>
      <c r="T74" s="9">
        <v>-153994</v>
      </c>
      <c r="U74" s="9">
        <v>-390766</v>
      </c>
      <c r="V74" s="10">
        <v>-476123</v>
      </c>
      <c r="W74">
        <v>0</v>
      </c>
      <c r="X74">
        <v>0</v>
      </c>
      <c r="Y74">
        <v>0</v>
      </c>
      <c r="Z74" s="10">
        <v>0</v>
      </c>
      <c r="AA74" s="21">
        <f t="shared" si="28"/>
        <v>-25.38597590183868</v>
      </c>
      <c r="AB74" s="22">
        <f t="shared" si="29"/>
        <v>-1.8929016005598289</v>
      </c>
      <c r="AC74" s="22">
        <f t="shared" si="30"/>
        <v>-8.2749417071961631</v>
      </c>
      <c r="AD74" s="22">
        <f t="shared" si="31"/>
        <v>-8.8254931545952999</v>
      </c>
      <c r="AE74" s="21">
        <f t="shared" si="32"/>
        <v>118.7191099350861</v>
      </c>
      <c r="AF74" s="22">
        <f t="shared" si="33"/>
        <v>92.92758594876355</v>
      </c>
      <c r="AG74" s="22">
        <f t="shared" si="34"/>
        <v>152.5674774542218</v>
      </c>
      <c r="AH74" s="22">
        <f t="shared" si="35"/>
        <v>138.77058904216236</v>
      </c>
      <c r="AI74" s="21">
        <f t="shared" si="36"/>
        <v>110.724013180688</v>
      </c>
      <c r="AJ74" s="22">
        <f t="shared" si="37"/>
        <v>85.96035495008752</v>
      </c>
      <c r="AK74" s="22">
        <f t="shared" si="38"/>
        <v>143.80711355381013</v>
      </c>
      <c r="AL74" s="23">
        <f t="shared" si="39"/>
        <v>128.50542924190805</v>
      </c>
      <c r="AM74" s="21">
        <f t="shared" si="40"/>
        <v>0</v>
      </c>
      <c r="AN74" s="22">
        <f t="shared" si="27"/>
        <v>0</v>
      </c>
      <c r="AO74" s="22">
        <f t="shared" si="41"/>
        <v>0</v>
      </c>
      <c r="AP74" s="22">
        <f t="shared" si="42"/>
        <v>0</v>
      </c>
      <c r="AQ74" s="21"/>
      <c r="AR74" s="22"/>
      <c r="AS74" s="22"/>
      <c r="AT74" s="23"/>
    </row>
    <row r="75" spans="1:46" x14ac:dyDescent="0.25">
      <c r="A75" s="4">
        <v>73</v>
      </c>
      <c r="B75" s="4">
        <v>20847948</v>
      </c>
      <c r="C75" s="4" t="s">
        <v>85</v>
      </c>
      <c r="D75" s="4" t="s">
        <v>64</v>
      </c>
      <c r="E75" s="4" t="s">
        <v>127</v>
      </c>
      <c r="F75" s="4" t="s">
        <v>107</v>
      </c>
      <c r="G75">
        <v>417743</v>
      </c>
      <c r="H75" s="30"/>
      <c r="I75">
        <v>1197850</v>
      </c>
      <c r="J75">
        <v>936504</v>
      </c>
      <c r="K75" s="8">
        <v>0</v>
      </c>
      <c r="L75" s="9"/>
      <c r="M75" s="9">
        <v>0</v>
      </c>
      <c r="N75" s="10">
        <v>0</v>
      </c>
      <c r="O75">
        <v>518808</v>
      </c>
      <c r="Q75">
        <v>1055927</v>
      </c>
      <c r="R75">
        <v>906241</v>
      </c>
      <c r="S75" s="8">
        <v>101168</v>
      </c>
      <c r="T75" s="9"/>
      <c r="U75" s="9">
        <v>111659</v>
      </c>
      <c r="V75" s="10">
        <v>-40183</v>
      </c>
      <c r="W75">
        <v>0</v>
      </c>
      <c r="Y75">
        <v>0</v>
      </c>
      <c r="Z75" s="10">
        <v>0</v>
      </c>
      <c r="AA75" s="21">
        <f t="shared" si="28"/>
        <v>24.21776068060985</v>
      </c>
      <c r="AB75" s="22"/>
      <c r="AC75" s="22">
        <f t="shared" si="30"/>
        <v>9.3216178987352336</v>
      </c>
      <c r="AD75" s="22">
        <f t="shared" si="31"/>
        <v>-4.290745154318615</v>
      </c>
      <c r="AE75" s="21">
        <f t="shared" si="32"/>
        <v>124.19310437278422</v>
      </c>
      <c r="AF75" s="22"/>
      <c r="AG75" s="22">
        <f t="shared" si="34"/>
        <v>88.151855407605296</v>
      </c>
      <c r="AH75" s="22">
        <f t="shared" si="35"/>
        <v>96.768513535446715</v>
      </c>
      <c r="AI75" s="21">
        <f t="shared" si="36"/>
        <v>0</v>
      </c>
      <c r="AJ75" s="22"/>
      <c r="AK75" s="22">
        <f t="shared" si="38"/>
        <v>0</v>
      </c>
      <c r="AL75" s="23">
        <f t="shared" si="39"/>
        <v>0</v>
      </c>
      <c r="AM75" s="21">
        <f t="shared" si="40"/>
        <v>0</v>
      </c>
      <c r="AN75" s="22"/>
      <c r="AO75" s="22">
        <f t="shared" si="41"/>
        <v>0</v>
      </c>
      <c r="AP75" s="22">
        <f t="shared" si="42"/>
        <v>0</v>
      </c>
      <c r="AQ75" s="21">
        <f t="shared" si="43"/>
        <v>0</v>
      </c>
      <c r="AR75" s="22"/>
      <c r="AS75" s="22">
        <f t="shared" si="44"/>
        <v>0</v>
      </c>
      <c r="AT75" s="23"/>
    </row>
    <row r="76" spans="1:46" x14ac:dyDescent="0.25">
      <c r="A76" s="4">
        <v>74</v>
      </c>
      <c r="B76" s="4">
        <v>20177357</v>
      </c>
      <c r="C76" s="4" t="s">
        <v>86</v>
      </c>
      <c r="D76" s="4" t="s">
        <v>15</v>
      </c>
      <c r="E76" s="4" t="s">
        <v>125</v>
      </c>
      <c r="F76" s="4" t="s">
        <v>103</v>
      </c>
      <c r="G76">
        <v>308488</v>
      </c>
      <c r="H76" s="30">
        <v>241745</v>
      </c>
      <c r="I76">
        <v>268607</v>
      </c>
      <c r="J76">
        <v>292655</v>
      </c>
      <c r="K76" s="8">
        <v>0</v>
      </c>
      <c r="L76" s="9">
        <v>0</v>
      </c>
      <c r="M76" s="9">
        <v>0</v>
      </c>
      <c r="N76" s="10">
        <v>0</v>
      </c>
      <c r="O76">
        <v>177226</v>
      </c>
      <c r="P76">
        <v>113921</v>
      </c>
      <c r="Q76">
        <v>2857</v>
      </c>
      <c r="R76">
        <v>43161</v>
      </c>
      <c r="S76" s="8">
        <v>3546</v>
      </c>
      <c r="T76" s="9">
        <v>-3830</v>
      </c>
      <c r="U76" s="9">
        <v>24061</v>
      </c>
      <c r="V76" s="10">
        <v>7325</v>
      </c>
      <c r="W76">
        <v>1332</v>
      </c>
      <c r="X76">
        <v>196</v>
      </c>
      <c r="Y76">
        <v>3989</v>
      </c>
      <c r="Z76" s="10">
        <v>3086</v>
      </c>
      <c r="AA76" s="21">
        <f t="shared" si="28"/>
        <v>1.1494774513109101</v>
      </c>
      <c r="AB76" s="22">
        <f t="shared" si="29"/>
        <v>-1.5843140499286437</v>
      </c>
      <c r="AC76" s="22">
        <f t="shared" si="30"/>
        <v>8.9576965604023719</v>
      </c>
      <c r="AD76" s="22">
        <f t="shared" si="31"/>
        <v>2.5029471562078216</v>
      </c>
      <c r="AE76" s="21">
        <f t="shared" si="32"/>
        <v>57.449884598428469</v>
      </c>
      <c r="AF76" s="22">
        <f t="shared" si="33"/>
        <v>47.124449316428468</v>
      </c>
      <c r="AG76" s="22">
        <f t="shared" si="34"/>
        <v>1.0636357205880711</v>
      </c>
      <c r="AH76" s="22">
        <f t="shared" si="35"/>
        <v>14.748082212844476</v>
      </c>
      <c r="AI76" s="21">
        <f t="shared" si="36"/>
        <v>0</v>
      </c>
      <c r="AJ76" s="22">
        <f t="shared" si="37"/>
        <v>0</v>
      </c>
      <c r="AK76" s="22">
        <f t="shared" si="38"/>
        <v>0</v>
      </c>
      <c r="AL76" s="23">
        <f t="shared" si="39"/>
        <v>0</v>
      </c>
      <c r="AM76" s="21">
        <f t="shared" si="40"/>
        <v>0.43178340810663624</v>
      </c>
      <c r="AN76" s="22">
        <f>(X76/H76)*100</f>
        <v>8.1077168090343141E-2</v>
      </c>
      <c r="AO76" s="22">
        <f t="shared" si="41"/>
        <v>1.4850692647622736</v>
      </c>
      <c r="AP76" s="22">
        <f t="shared" si="42"/>
        <v>1.0544839486767696</v>
      </c>
      <c r="AQ76" s="21">
        <f t="shared" si="43"/>
        <v>37.56345177664975</v>
      </c>
      <c r="AR76" s="22"/>
      <c r="AS76" s="22">
        <f t="shared" si="44"/>
        <v>16.578695814804039</v>
      </c>
      <c r="AT76" s="23">
        <f t="shared" si="45"/>
        <v>42.129692832764505</v>
      </c>
    </row>
    <row r="77" spans="1:46" x14ac:dyDescent="0.25">
      <c r="A77" s="11">
        <v>75</v>
      </c>
      <c r="B77" s="11">
        <v>20893818</v>
      </c>
      <c r="C77" s="11" t="s">
        <v>87</v>
      </c>
      <c r="D77" s="11" t="s">
        <v>7</v>
      </c>
      <c r="E77" s="11" t="s">
        <v>125</v>
      </c>
      <c r="F77" s="11" t="s">
        <v>103</v>
      </c>
      <c r="G77" s="12">
        <v>577125</v>
      </c>
      <c r="H77" s="31">
        <v>462711</v>
      </c>
      <c r="I77" s="12">
        <v>703659</v>
      </c>
      <c r="J77" s="12">
        <v>534787</v>
      </c>
      <c r="K77" s="13">
        <v>0</v>
      </c>
      <c r="L77" s="12">
        <v>0</v>
      </c>
      <c r="M77" s="12">
        <v>0</v>
      </c>
      <c r="N77" s="14">
        <v>0</v>
      </c>
      <c r="O77" s="12">
        <v>274939</v>
      </c>
      <c r="P77" s="12">
        <v>196995</v>
      </c>
      <c r="Q77" s="12">
        <v>252478</v>
      </c>
      <c r="R77" s="12">
        <v>169496</v>
      </c>
      <c r="S77" s="13">
        <v>44481</v>
      </c>
      <c r="T77" s="12">
        <v>-86280</v>
      </c>
      <c r="U77" s="12">
        <v>108207</v>
      </c>
      <c r="V77" s="14">
        <v>76803</v>
      </c>
      <c r="W77" s="12">
        <v>0</v>
      </c>
      <c r="X77" s="12">
        <v>0</v>
      </c>
      <c r="Y77" s="12">
        <v>23019</v>
      </c>
      <c r="Z77" s="14">
        <v>14364</v>
      </c>
      <c r="AA77" s="26">
        <f t="shared" si="28"/>
        <v>7.7073424301494482</v>
      </c>
      <c r="AB77" s="27">
        <f t="shared" si="29"/>
        <v>-18.646628240953859</v>
      </c>
      <c r="AC77" s="27">
        <f t="shared" si="30"/>
        <v>15.377761103034281</v>
      </c>
      <c r="AD77" s="27">
        <f t="shared" si="31"/>
        <v>14.361418658269553</v>
      </c>
      <c r="AE77" s="26">
        <f t="shared" si="32"/>
        <v>47.639419536495559</v>
      </c>
      <c r="AF77" s="27">
        <f t="shared" si="33"/>
        <v>42.574090523026257</v>
      </c>
      <c r="AG77" s="27">
        <f t="shared" si="34"/>
        <v>35.880732002290884</v>
      </c>
      <c r="AH77" s="27">
        <f t="shared" si="35"/>
        <v>31.694113731261233</v>
      </c>
      <c r="AI77" s="26">
        <f t="shared" si="36"/>
        <v>0</v>
      </c>
      <c r="AJ77" s="27">
        <f t="shared" si="37"/>
        <v>0</v>
      </c>
      <c r="AK77" s="27">
        <f t="shared" si="38"/>
        <v>0</v>
      </c>
      <c r="AL77" s="28">
        <f t="shared" si="39"/>
        <v>0</v>
      </c>
      <c r="AM77" s="26">
        <f t="shared" si="40"/>
        <v>0</v>
      </c>
      <c r="AN77" s="27">
        <f>(X77/H77)*100</f>
        <v>0</v>
      </c>
      <c r="AO77" s="27">
        <f t="shared" si="41"/>
        <v>3.2713288681023052</v>
      </c>
      <c r="AP77" s="27">
        <f t="shared" si="42"/>
        <v>2.6859291643214962</v>
      </c>
      <c r="AQ77" s="26">
        <f t="shared" si="43"/>
        <v>0</v>
      </c>
      <c r="AR77" s="27"/>
      <c r="AS77" s="27">
        <f t="shared" si="44"/>
        <v>21.273115417671683</v>
      </c>
      <c r="AT77" s="28">
        <f t="shared" si="45"/>
        <v>18.702394437717277</v>
      </c>
    </row>
  </sheetData>
  <mergeCells count="16">
    <mergeCell ref="AA1:AD1"/>
    <mergeCell ref="AE1:AH1"/>
    <mergeCell ref="AM1:AP1"/>
    <mergeCell ref="AQ1:AT1"/>
    <mergeCell ref="AI1:AL1"/>
    <mergeCell ref="K1:N1"/>
    <mergeCell ref="O1:R1"/>
    <mergeCell ref="S1:V1"/>
    <mergeCell ref="W1:Z1"/>
    <mergeCell ref="A1:A2"/>
    <mergeCell ref="B1:B2"/>
    <mergeCell ref="C1:C2"/>
    <mergeCell ref="D1:D2"/>
    <mergeCell ref="G1:J1"/>
    <mergeCell ref="E1:E2"/>
    <mergeCell ref="F1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Stefan</cp:lastModifiedBy>
  <dcterms:created xsi:type="dcterms:W3CDTF">2018-07-16T20:39:34Z</dcterms:created>
  <dcterms:modified xsi:type="dcterms:W3CDTF">2019-07-12T20:32:32Z</dcterms:modified>
</cp:coreProperties>
</file>